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600" windowWidth="15480" windowHeight="7365"/>
  </bookViews>
  <sheets>
    <sheet name="Ответы на форму (1)" sheetId="1" r:id="rId1"/>
  </sheets>
  <definedNames>
    <definedName name="_xlnm.Print_Titles" localSheetId="0">'Ответы на форму (1)'!$10:$10</definedName>
  </definedNames>
  <calcPr calcId="124519"/>
</workbook>
</file>

<file path=xl/calcChain.xml><?xml version="1.0" encoding="utf-8"?>
<calcChain xmlns="http://schemas.openxmlformats.org/spreadsheetml/2006/main">
  <c r="T68" i="1"/>
  <c r="U68"/>
  <c r="V68"/>
  <c r="Y68"/>
  <c r="Z68"/>
  <c r="AA68"/>
  <c r="AB68"/>
  <c r="S68"/>
  <c r="C63"/>
  <c r="C70" s="1"/>
  <c r="D63"/>
  <c r="D70" s="1"/>
  <c r="E63"/>
  <c r="E70" s="1"/>
  <c r="F63"/>
  <c r="F70" s="1"/>
  <c r="G63"/>
  <c r="G70" s="1"/>
  <c r="H63"/>
  <c r="H70" s="1"/>
  <c r="I63"/>
  <c r="I70" s="1"/>
  <c r="J63"/>
  <c r="J70" s="1"/>
  <c r="K63"/>
  <c r="K70" s="1"/>
  <c r="L63"/>
  <c r="L70" s="1"/>
  <c r="M63"/>
  <c r="M70" s="1"/>
  <c r="N63"/>
  <c r="N70" s="1"/>
  <c r="O63"/>
  <c r="O70" s="1"/>
  <c r="P63"/>
  <c r="P70" s="1"/>
  <c r="Q63"/>
  <c r="Q70" s="1"/>
  <c r="R63"/>
  <c r="R70" s="1"/>
  <c r="S63"/>
  <c r="T63"/>
  <c r="U63"/>
  <c r="V63"/>
  <c r="W63"/>
  <c r="Y63"/>
  <c r="Z63"/>
  <c r="Z70" s="1"/>
  <c r="AA63"/>
  <c r="AB63"/>
  <c r="AB70" s="1"/>
  <c r="AC63"/>
  <c r="AD63"/>
  <c r="AC12"/>
  <c r="AD12"/>
  <c r="AC13"/>
  <c r="AD13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38"/>
  <c r="AD38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D51"/>
  <c r="AC52"/>
  <c r="AD52"/>
  <c r="AC53"/>
  <c r="AD53"/>
  <c r="AC54"/>
  <c r="AD54"/>
  <c r="AC55"/>
  <c r="AD55"/>
  <c r="AC56"/>
  <c r="AD56"/>
  <c r="AC57"/>
  <c r="AD57"/>
  <c r="AC58"/>
  <c r="AD58"/>
  <c r="AC59"/>
  <c r="AD59"/>
  <c r="AC60"/>
  <c r="AD60"/>
  <c r="AC61"/>
  <c r="AD61"/>
  <c r="AC62"/>
  <c r="AD62"/>
  <c r="AC64"/>
  <c r="AD64"/>
  <c r="AC65"/>
  <c r="AD65"/>
  <c r="AC66"/>
  <c r="AD66"/>
  <c r="AC67"/>
  <c r="AD67"/>
  <c r="AD11"/>
  <c r="AC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4"/>
  <c r="AE64" s="1"/>
  <c r="X64"/>
  <c r="AF64" s="1"/>
  <c r="W65"/>
  <c r="AE65" s="1"/>
  <c r="X65"/>
  <c r="AF65" s="1"/>
  <c r="W66"/>
  <c r="AE66" s="1"/>
  <c r="X66"/>
  <c r="AF66" s="1"/>
  <c r="W67"/>
  <c r="AE67" s="1"/>
  <c r="X67"/>
  <c r="AF67" s="1"/>
  <c r="X11"/>
  <c r="W11"/>
  <c r="K12"/>
  <c r="AE12" s="1"/>
  <c r="L12"/>
  <c r="AF12" s="1"/>
  <c r="K13"/>
  <c r="AE13" s="1"/>
  <c r="L13"/>
  <c r="AF13" s="1"/>
  <c r="K14"/>
  <c r="AE14" s="1"/>
  <c r="L14"/>
  <c r="AF14" s="1"/>
  <c r="K15"/>
  <c r="AE15" s="1"/>
  <c r="L15"/>
  <c r="AF15" s="1"/>
  <c r="K16"/>
  <c r="AE16" s="1"/>
  <c r="L16"/>
  <c r="AF16" s="1"/>
  <c r="K17"/>
  <c r="AE17" s="1"/>
  <c r="L17"/>
  <c r="AF17" s="1"/>
  <c r="K18"/>
  <c r="AE18" s="1"/>
  <c r="L18"/>
  <c r="AF18" s="1"/>
  <c r="K19"/>
  <c r="AE19" s="1"/>
  <c r="L19"/>
  <c r="AF19" s="1"/>
  <c r="K20"/>
  <c r="AE20" s="1"/>
  <c r="L20"/>
  <c r="AF20" s="1"/>
  <c r="K21"/>
  <c r="AE21" s="1"/>
  <c r="L21"/>
  <c r="AF21" s="1"/>
  <c r="K22"/>
  <c r="AE22" s="1"/>
  <c r="L22"/>
  <c r="AF22" s="1"/>
  <c r="K23"/>
  <c r="AE23" s="1"/>
  <c r="L23"/>
  <c r="AF23" s="1"/>
  <c r="K24"/>
  <c r="AE24" s="1"/>
  <c r="L24"/>
  <c r="AF24" s="1"/>
  <c r="K25"/>
  <c r="AE25" s="1"/>
  <c r="L25"/>
  <c r="AF25" s="1"/>
  <c r="K26"/>
  <c r="AE26" s="1"/>
  <c r="L26"/>
  <c r="AF26" s="1"/>
  <c r="K27"/>
  <c r="AE27" s="1"/>
  <c r="L27"/>
  <c r="AF27" s="1"/>
  <c r="K28"/>
  <c r="AE28" s="1"/>
  <c r="L28"/>
  <c r="AF28" s="1"/>
  <c r="K29"/>
  <c r="AE29" s="1"/>
  <c r="L29"/>
  <c r="AF29" s="1"/>
  <c r="K30"/>
  <c r="AE30" s="1"/>
  <c r="L30"/>
  <c r="AF30" s="1"/>
  <c r="K31"/>
  <c r="AE31" s="1"/>
  <c r="L31"/>
  <c r="AF31" s="1"/>
  <c r="K32"/>
  <c r="AE32" s="1"/>
  <c r="L32"/>
  <c r="K33"/>
  <c r="AE33" s="1"/>
  <c r="L33"/>
  <c r="K34"/>
  <c r="AE34" s="1"/>
  <c r="L34"/>
  <c r="AF34" s="1"/>
  <c r="K35"/>
  <c r="AE35" s="1"/>
  <c r="L35"/>
  <c r="AF35" s="1"/>
  <c r="K36"/>
  <c r="AE36" s="1"/>
  <c r="L36"/>
  <c r="AF36" s="1"/>
  <c r="K37"/>
  <c r="AE37" s="1"/>
  <c r="L37"/>
  <c r="AF37" s="1"/>
  <c r="K38"/>
  <c r="AE38" s="1"/>
  <c r="L38"/>
  <c r="AF38" s="1"/>
  <c r="K39"/>
  <c r="AE39" s="1"/>
  <c r="L39"/>
  <c r="AF39" s="1"/>
  <c r="K40"/>
  <c r="AE40" s="1"/>
  <c r="L40"/>
  <c r="AF40" s="1"/>
  <c r="K41"/>
  <c r="AE41" s="1"/>
  <c r="L41"/>
  <c r="AF41" s="1"/>
  <c r="K42"/>
  <c r="AE42" s="1"/>
  <c r="L42"/>
  <c r="AF42" s="1"/>
  <c r="K43"/>
  <c r="AE43" s="1"/>
  <c r="L43"/>
  <c r="AF43" s="1"/>
  <c r="K44"/>
  <c r="AE44" s="1"/>
  <c r="L44"/>
  <c r="AF44" s="1"/>
  <c r="K45"/>
  <c r="AE45" s="1"/>
  <c r="L45"/>
  <c r="AF45" s="1"/>
  <c r="K46"/>
  <c r="AE46" s="1"/>
  <c r="L46"/>
  <c r="AF46" s="1"/>
  <c r="K47"/>
  <c r="AE47" s="1"/>
  <c r="L47"/>
  <c r="AF47" s="1"/>
  <c r="K48"/>
  <c r="AE48" s="1"/>
  <c r="L48"/>
  <c r="AF48" s="1"/>
  <c r="K49"/>
  <c r="AE49" s="1"/>
  <c r="L49"/>
  <c r="AF49" s="1"/>
  <c r="K50"/>
  <c r="AE50" s="1"/>
  <c r="L50"/>
  <c r="AF50" s="1"/>
  <c r="K51"/>
  <c r="AE51" s="1"/>
  <c r="L51"/>
  <c r="AF51" s="1"/>
  <c r="K52"/>
  <c r="AE52" s="1"/>
  <c r="L52"/>
  <c r="AF52" s="1"/>
  <c r="K53"/>
  <c r="AE53" s="1"/>
  <c r="L53"/>
  <c r="AF53" s="1"/>
  <c r="K54"/>
  <c r="AE54" s="1"/>
  <c r="L54"/>
  <c r="AF54" s="1"/>
  <c r="K55"/>
  <c r="AE55" s="1"/>
  <c r="L55"/>
  <c r="AF55" s="1"/>
  <c r="K56"/>
  <c r="AE56" s="1"/>
  <c r="L56"/>
  <c r="AF56" s="1"/>
  <c r="K57"/>
  <c r="AE57" s="1"/>
  <c r="L57"/>
  <c r="AF57" s="1"/>
  <c r="K58"/>
  <c r="AE58" s="1"/>
  <c r="L58"/>
  <c r="AF58" s="1"/>
  <c r="K59"/>
  <c r="AE59" s="1"/>
  <c r="L59"/>
  <c r="AF59" s="1"/>
  <c r="K60"/>
  <c r="AE60" s="1"/>
  <c r="L60"/>
  <c r="AF60" s="1"/>
  <c r="K61"/>
  <c r="L61"/>
  <c r="K62"/>
  <c r="L62"/>
  <c r="L11"/>
  <c r="K11"/>
  <c r="AE63" l="1"/>
  <c r="V70"/>
  <c r="T70"/>
  <c r="AF33"/>
  <c r="X63"/>
  <c r="AF63" s="1"/>
  <c r="AA70"/>
  <c r="Y70"/>
  <c r="U70"/>
  <c r="S70"/>
  <c r="AF68"/>
  <c r="AD68"/>
  <c r="AD70" s="1"/>
  <c r="AE68"/>
  <c r="AC68"/>
  <c r="AC70" s="1"/>
  <c r="AE70"/>
  <c r="W68"/>
  <c r="W70" s="1"/>
  <c r="X68"/>
  <c r="AF62"/>
  <c r="AF61"/>
  <c r="AE11"/>
  <c r="AE62"/>
  <c r="AE61"/>
  <c r="AF11"/>
  <c r="AF32"/>
  <c r="AF70" l="1"/>
  <c r="X70"/>
</calcChain>
</file>

<file path=xl/sharedStrings.xml><?xml version="1.0" encoding="utf-8"?>
<sst xmlns="http://schemas.openxmlformats.org/spreadsheetml/2006/main" count="113" uniqueCount="82">
  <si>
    <t>Всего</t>
  </si>
  <si>
    <t>ВСЕГО</t>
  </si>
  <si>
    <t>№ п/п</t>
  </si>
  <si>
    <t>УТВЕРЖДЕНО</t>
  </si>
  <si>
    <t>Распоряжением главы</t>
  </si>
  <si>
    <t>администрации города Горловка</t>
  </si>
  <si>
    <t>СЕТЬ КЛАССОВ</t>
  </si>
  <si>
    <t>общеобразовательных организаций города Горловка</t>
  </si>
  <si>
    <t>Управляющий делами</t>
  </si>
  <si>
    <t>Н.Ю.Ботвина</t>
  </si>
  <si>
    <t>Сеть классов общеобразовательных</t>
  </si>
  <si>
    <t>и подготовлена Управлением образования</t>
  </si>
  <si>
    <t>Начальник Управления образования</t>
  </si>
  <si>
    <t>М.Я.Полубан</t>
  </si>
  <si>
    <t>на 2017-2018 учебный год составлена</t>
  </si>
  <si>
    <t>Наименование общеобразовательной организации</t>
  </si>
  <si>
    <t>Горловская общеобразовательная школа I-II ступеней № 3</t>
  </si>
  <si>
    <t>Горловский лицей  № 4 "Элит"</t>
  </si>
  <si>
    <t>Горловская общеобразовательная школа I-III ступеней № 5</t>
  </si>
  <si>
    <t>Горловская общеобразовательная школа I-III ступеней № 8</t>
  </si>
  <si>
    <t>Горловская общеобразовательная школа I-III ступеней № 10</t>
  </si>
  <si>
    <t>Горловская общеобразовательная школа I-III ступеней № 13</t>
  </si>
  <si>
    <t>Горловский лицей  № 14 "Лидер"</t>
  </si>
  <si>
    <t>Горловская общеобразовательная школа I-III ступеней № 15</t>
  </si>
  <si>
    <t>Горловская общеобразовательная школа I-III ступеней № 16</t>
  </si>
  <si>
    <t>Горловская общеобразовательная школа I-III ступеней № 18</t>
  </si>
  <si>
    <t>Горловская общеобразовательная школа I-III ступеней № 19</t>
  </si>
  <si>
    <t>Горловская общеобразовательная школа I - III ступеней № 21</t>
  </si>
  <si>
    <t>Горловская общеобразовательная школа І-ІІІ ступеней № 22</t>
  </si>
  <si>
    <t>Горловская общеобразовательная школа I-III ступеней № 23</t>
  </si>
  <si>
    <t>Горловская общеобразовательная школа І-ІІІ ступеней № 25 с углубленным изучением отдельных предметов</t>
  </si>
  <si>
    <t>Горловская общеобразовательная школа І-ІІ ступеней № 28</t>
  </si>
  <si>
    <t>Горловская общеобразовательная школа І-ІІІ ступеней № 29</t>
  </si>
  <si>
    <t>Горловская общеобразовательная школа І-ІІІ ступеней № 30</t>
  </si>
  <si>
    <t xml:space="preserve">Горловская общеобразовательная школа I-II ступеней № 35 </t>
  </si>
  <si>
    <t>Горловская общеобразовательная школа І-ІІ ступеней № 36</t>
  </si>
  <si>
    <t>Горловская общеобразовательная школа І-ІІ ступеней № 38</t>
  </si>
  <si>
    <t>Горловская общеобразовательная школа  І-ІІІ ступеней № 40 с предоставлением дошкольного образования</t>
  </si>
  <si>
    <t>Горловская общеобразовательная школа I-III ступеней № 41</t>
  </si>
  <si>
    <t>Горловская общеобразовательная школа I-III ступеней № 42</t>
  </si>
  <si>
    <t>Горловская общеобразовательная школа I-II ступеней № 48</t>
  </si>
  <si>
    <t>Горловская общеобразовательная школа I-III ступеней № 49</t>
  </si>
  <si>
    <t>Горловская общеобразовательная школа I-III ступеней № 50</t>
  </si>
  <si>
    <t>Горловская общеобразовательная школа I-III ступеней № 52</t>
  </si>
  <si>
    <t>Горловская общеобразовательная школа І-ІІІ ступеней № 53 с углубленным изучением отдельных предметов</t>
  </si>
  <si>
    <t>Горловская общеобразовательная школа I-III ступеней № 55</t>
  </si>
  <si>
    <t>Горловская сельская общеобразовательная организация І-ІІІ cтупеней № 58</t>
  </si>
  <si>
    <t>Горловская общеобразовательная школа I-III ступеней № 59</t>
  </si>
  <si>
    <t>Горловская общеобразовательная школа I-II ступеней № 60</t>
  </si>
  <si>
    <t>Горловская общеобразовательная школа I-II ступеней № 62</t>
  </si>
  <si>
    <t>Горловская гимназия № 65 "Триумф"</t>
  </si>
  <si>
    <t>Горловская  общеобразовательная школа I-III  ступеней  № 68</t>
  </si>
  <si>
    <t>Горловская  общеобразовательная школа I-III  ступеней  № 73</t>
  </si>
  <si>
    <t>Горловская общеобразовательная школа І-ІІІ ступеней № 77</t>
  </si>
  <si>
    <t>Горловская общеобразовательная школа І-ІІІ ступеней № 84</t>
  </si>
  <si>
    <t>Горловский лицей № 85 "Гармония"</t>
  </si>
  <si>
    <t>Горловская общеобразовательная школа І-ІІ ступеней № 86</t>
  </si>
  <si>
    <t>Горловский лицей № 88 "Мечта"</t>
  </si>
  <si>
    <t xml:space="preserve">Горловская гимназия "Интеллект" </t>
  </si>
  <si>
    <t>Горловская общеобразовательная школа-интернат І-ІІІ ступеней с предоставлением дошкольного образования</t>
  </si>
  <si>
    <t>1-4</t>
  </si>
  <si>
    <t>5-9</t>
  </si>
  <si>
    <t>10-11</t>
  </si>
  <si>
    <t>кл</t>
  </si>
  <si>
    <t>уч</t>
  </si>
  <si>
    <t>ВСЕГО дневные общеобразовательные организации</t>
  </si>
  <si>
    <t>Горловская вечерняя (сменная) общеобразовательная школа ІІ-ІІІ ступеней № 1</t>
  </si>
  <si>
    <t>Горловская вечерняя (сменная) общеобразовательная школа II-III ступеней № 5</t>
  </si>
  <si>
    <t>Горловская вечерняя (сменная) общеобразовательная школа II-III ступеней № 11</t>
  </si>
  <si>
    <t>Горловская вечерняя (сменная) общеобразовательная школа II-III ступеней № 20</t>
  </si>
  <si>
    <t>Всего вечерние (сменные) общеобразовательные организации</t>
  </si>
  <si>
    <t>Горловский лицей  № 47 "Старт"</t>
  </si>
  <si>
    <t>на 2017-2018 учебный год</t>
  </si>
  <si>
    <t>организаций города Горловка</t>
  </si>
  <si>
    <t>Горловская специализированная школа № 1 с углубленным изучением иностранных языков</t>
  </si>
  <si>
    <t>Горловская общеобразовательная школа I-III ступеней № 6</t>
  </si>
  <si>
    <t>Горловская общеобразовательная школа I-II ступеней № 7</t>
  </si>
  <si>
    <t>Горловская общеобразовательная организация I-III ступеней № 17</t>
  </si>
  <si>
    <t xml:space="preserve">Горловский учебно-воспитательный комплекс "Дошкольное образовательное учреждение для детей с нарушениями зрения № 1 - общеобразовательная І ступени № 31 с инклюзивным обучением "Созвездие" </t>
  </si>
  <si>
    <t>Горловская общеобразовательная школа  І-ІІІ ступеней  № 54 с углубленным изучением отдельных предметов</t>
  </si>
  <si>
    <t>Горловская общеобразовательная школа I-III ступеней № 12 с углубленным изучением отдельных предметов</t>
  </si>
  <si>
    <t>от 05.09.2017 г. № 730-р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</si>
</sst>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2" fillId="0" borderId="0" xfId="0" applyFont="1" applyFill="1" applyAlignment="1"/>
    <xf numFmtId="0" fontId="2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2" xfId="0" applyFont="1" applyFill="1" applyBorder="1" applyAlignment="1"/>
    <xf numFmtId="0" fontId="6" fillId="0" borderId="1" xfId="0" applyFont="1" applyFill="1" applyBorder="1" applyAlignment="1"/>
    <xf numFmtId="0" fontId="6" fillId="3" borderId="1" xfId="0" applyFont="1" applyFill="1" applyBorder="1" applyAlignment="1"/>
    <xf numFmtId="0" fontId="6" fillId="2" borderId="1" xfId="0" applyFont="1" applyFill="1" applyBorder="1" applyAlignment="1"/>
    <xf numFmtId="0" fontId="6" fillId="4" borderId="1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3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view="pageBreakPreview" zoomScale="60" zoomScaleNormal="98" workbookViewId="0">
      <pane ySplit="10" topLeftCell="A11" activePane="bottomLeft" state="frozen"/>
      <selection pane="bottomLeft" activeCell="N4" sqref="N4"/>
    </sheetView>
  </sheetViews>
  <sheetFormatPr defaultColWidth="20.5703125" defaultRowHeight="15.75" customHeight="1"/>
  <cols>
    <col min="1" max="1" width="8.85546875" style="1" customWidth="1"/>
    <col min="2" max="2" width="43.140625" style="2" customWidth="1"/>
    <col min="3" max="3" width="4.7109375" style="1" bestFit="1" customWidth="1"/>
    <col min="4" max="4" width="8.28515625" style="1" bestFit="1" customWidth="1"/>
    <col min="5" max="5" width="4.85546875" style="1" bestFit="1" customWidth="1"/>
    <col min="6" max="6" width="8.28515625" style="1" bestFit="1" customWidth="1"/>
    <col min="7" max="7" width="4.85546875" style="1" bestFit="1" customWidth="1"/>
    <col min="8" max="8" width="8.28515625" style="1" bestFit="1" customWidth="1"/>
    <col min="9" max="9" width="4.85546875" style="1" bestFit="1" customWidth="1"/>
    <col min="10" max="10" width="8.28515625" style="1" bestFit="1" customWidth="1"/>
    <col min="11" max="11" width="6.5703125" style="1" bestFit="1" customWidth="1"/>
    <col min="12" max="12" width="8.28515625" style="1" bestFit="1" customWidth="1"/>
    <col min="13" max="13" width="4.85546875" style="1" bestFit="1" customWidth="1"/>
    <col min="14" max="14" width="8.28515625" style="1" bestFit="1" customWidth="1"/>
    <col min="15" max="15" width="4.85546875" style="1" bestFit="1" customWidth="1"/>
    <col min="16" max="16" width="8.28515625" style="1" bestFit="1" customWidth="1"/>
    <col min="17" max="17" width="4.85546875" style="1" bestFit="1" customWidth="1"/>
    <col min="18" max="18" width="8.28515625" style="1" bestFit="1" customWidth="1"/>
    <col min="19" max="19" width="4.85546875" style="1" bestFit="1" customWidth="1"/>
    <col min="20" max="20" width="8.28515625" style="1" bestFit="1" customWidth="1"/>
    <col min="21" max="21" width="4.85546875" style="1" bestFit="1" customWidth="1"/>
    <col min="22" max="22" width="8.28515625" style="1" bestFit="1" customWidth="1"/>
    <col min="23" max="23" width="6.5703125" style="1" bestFit="1" customWidth="1"/>
    <col min="24" max="24" width="8.28515625" style="1" bestFit="1" customWidth="1"/>
    <col min="25" max="25" width="4.85546875" style="1" bestFit="1" customWidth="1"/>
    <col min="26" max="26" width="6.5703125" style="1" bestFit="1" customWidth="1"/>
    <col min="27" max="27" width="4.85546875" style="1" bestFit="1" customWidth="1"/>
    <col min="28" max="29" width="6.5703125" style="1" bestFit="1" customWidth="1"/>
    <col min="30" max="30" width="8.28515625" style="1" bestFit="1" customWidth="1"/>
    <col min="31" max="31" width="6.5703125" style="1" bestFit="1" customWidth="1"/>
    <col min="32" max="32" width="9.85546875" style="1" bestFit="1" customWidth="1"/>
    <col min="33" max="33" width="20.5703125" style="37"/>
    <col min="34" max="16384" width="20.5703125" style="1"/>
  </cols>
  <sheetData>
    <row r="1" spans="1:35" s="5" customFormat="1" ht="20.25">
      <c r="B1" s="6"/>
      <c r="X1" s="47" t="s">
        <v>3</v>
      </c>
      <c r="Y1" s="47"/>
      <c r="Z1" s="47"/>
      <c r="AA1" s="47"/>
      <c r="AB1" s="47"/>
      <c r="AC1" s="7"/>
      <c r="AD1" s="7"/>
      <c r="AE1" s="7"/>
      <c r="AF1" s="7"/>
      <c r="AG1" s="7"/>
      <c r="AH1" s="7"/>
      <c r="AI1" s="7"/>
    </row>
    <row r="2" spans="1:35" s="5" customFormat="1" ht="20.25">
      <c r="B2" s="6"/>
      <c r="X2" s="47" t="s">
        <v>4</v>
      </c>
      <c r="Y2" s="47"/>
      <c r="Z2" s="47"/>
      <c r="AA2" s="47"/>
      <c r="AB2" s="47"/>
      <c r="AC2" s="47"/>
      <c r="AD2" s="7"/>
      <c r="AE2" s="7"/>
      <c r="AF2" s="7"/>
      <c r="AG2" s="7"/>
      <c r="AH2" s="7"/>
      <c r="AI2" s="7"/>
    </row>
    <row r="3" spans="1:35" s="5" customFormat="1" ht="20.25">
      <c r="B3" s="6"/>
      <c r="X3" s="7" t="s">
        <v>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5" customFormat="1" ht="20.25">
      <c r="B4" s="6"/>
      <c r="X4" s="7" t="s">
        <v>81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5" customFormat="1" ht="20.25">
      <c r="B5" s="6"/>
      <c r="J5" s="48" t="s">
        <v>6</v>
      </c>
      <c r="K5" s="48"/>
      <c r="L5" s="48"/>
      <c r="M5" s="48"/>
      <c r="N5" s="7"/>
      <c r="O5" s="7"/>
      <c r="P5" s="7"/>
      <c r="Q5" s="7"/>
      <c r="R5" s="7"/>
      <c r="X5" s="8"/>
      <c r="Y5" s="8"/>
      <c r="AB5" s="9"/>
      <c r="AC5" s="9"/>
      <c r="AD5" s="9"/>
      <c r="AE5" s="9"/>
      <c r="AF5" s="9"/>
      <c r="AG5" s="9"/>
      <c r="AH5" s="9"/>
      <c r="AI5" s="9"/>
    </row>
    <row r="6" spans="1:35" s="5" customFormat="1" ht="20.25">
      <c r="B6" s="6"/>
      <c r="H6" s="48" t="s">
        <v>7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/>
      <c r="AE6" s="9"/>
      <c r="AF6" s="9"/>
      <c r="AG6" s="9"/>
      <c r="AH6" s="9"/>
      <c r="AI6" s="9"/>
    </row>
    <row r="7" spans="1:35" s="5" customFormat="1" ht="20.25">
      <c r="B7" s="6"/>
      <c r="H7" s="48" t="s">
        <v>72</v>
      </c>
      <c r="I7" s="48"/>
      <c r="J7" s="48"/>
      <c r="K7" s="48"/>
      <c r="L7" s="48"/>
      <c r="M7" s="48"/>
      <c r="N7" s="48"/>
      <c r="O7" s="48"/>
      <c r="P7" s="4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0"/>
      <c r="AD7" s="9"/>
      <c r="AE7" s="9"/>
      <c r="AF7" s="9"/>
      <c r="AG7" s="9"/>
      <c r="AH7" s="9"/>
      <c r="AI7" s="9"/>
    </row>
    <row r="8" spans="1:35" s="5" customFormat="1" ht="24" customHeight="1">
      <c r="B8" s="6"/>
      <c r="X8" s="8"/>
      <c r="Y8" s="8"/>
    </row>
    <row r="9" spans="1:35" s="5" customFormat="1" ht="60.75" customHeight="1">
      <c r="A9" s="45" t="s">
        <v>2</v>
      </c>
      <c r="B9" s="44" t="s">
        <v>15</v>
      </c>
      <c r="C9" s="42">
        <v>1</v>
      </c>
      <c r="D9" s="42"/>
      <c r="E9" s="42">
        <v>2</v>
      </c>
      <c r="F9" s="42"/>
      <c r="G9" s="42">
        <v>3</v>
      </c>
      <c r="H9" s="42"/>
      <c r="I9" s="42">
        <v>4</v>
      </c>
      <c r="J9" s="42"/>
      <c r="K9" s="50" t="s">
        <v>60</v>
      </c>
      <c r="L9" s="50"/>
      <c r="M9" s="42">
        <v>5</v>
      </c>
      <c r="N9" s="42"/>
      <c r="O9" s="42">
        <v>6</v>
      </c>
      <c r="P9" s="42"/>
      <c r="Q9" s="42">
        <v>7</v>
      </c>
      <c r="R9" s="42"/>
      <c r="S9" s="42">
        <v>8</v>
      </c>
      <c r="T9" s="42"/>
      <c r="U9" s="42">
        <v>9</v>
      </c>
      <c r="V9" s="42"/>
      <c r="W9" s="46" t="s">
        <v>61</v>
      </c>
      <c r="X9" s="46"/>
      <c r="Y9" s="42">
        <v>10</v>
      </c>
      <c r="Z9" s="42"/>
      <c r="AA9" s="42">
        <v>11</v>
      </c>
      <c r="AB9" s="42"/>
      <c r="AC9" s="51" t="s">
        <v>62</v>
      </c>
      <c r="AD9" s="51"/>
      <c r="AE9" s="43" t="s">
        <v>0</v>
      </c>
      <c r="AF9" s="43"/>
    </row>
    <row r="10" spans="1:35" s="16" customFormat="1" ht="20.25">
      <c r="A10" s="45"/>
      <c r="B10" s="44"/>
      <c r="C10" s="11" t="s">
        <v>63</v>
      </c>
      <c r="D10" s="11" t="s">
        <v>64</v>
      </c>
      <c r="E10" s="11" t="s">
        <v>63</v>
      </c>
      <c r="F10" s="11" t="s">
        <v>64</v>
      </c>
      <c r="G10" s="11" t="s">
        <v>63</v>
      </c>
      <c r="H10" s="11" t="s">
        <v>64</v>
      </c>
      <c r="I10" s="11" t="s">
        <v>63</v>
      </c>
      <c r="J10" s="11" t="s">
        <v>64</v>
      </c>
      <c r="K10" s="12" t="s">
        <v>63</v>
      </c>
      <c r="L10" s="12" t="s">
        <v>64</v>
      </c>
      <c r="M10" s="11" t="s">
        <v>63</v>
      </c>
      <c r="N10" s="11" t="s">
        <v>64</v>
      </c>
      <c r="O10" s="11" t="s">
        <v>63</v>
      </c>
      <c r="P10" s="11" t="s">
        <v>64</v>
      </c>
      <c r="Q10" s="11" t="s">
        <v>63</v>
      </c>
      <c r="R10" s="11" t="s">
        <v>64</v>
      </c>
      <c r="S10" s="11" t="s">
        <v>63</v>
      </c>
      <c r="T10" s="11" t="s">
        <v>64</v>
      </c>
      <c r="U10" s="11" t="s">
        <v>63</v>
      </c>
      <c r="V10" s="11" t="s">
        <v>64</v>
      </c>
      <c r="W10" s="13" t="s">
        <v>63</v>
      </c>
      <c r="X10" s="13" t="s">
        <v>64</v>
      </c>
      <c r="Y10" s="11" t="s">
        <v>63</v>
      </c>
      <c r="Z10" s="11" t="s">
        <v>64</v>
      </c>
      <c r="AA10" s="11" t="s">
        <v>63</v>
      </c>
      <c r="AB10" s="11" t="s">
        <v>64</v>
      </c>
      <c r="AC10" s="14" t="s">
        <v>63</v>
      </c>
      <c r="AD10" s="14" t="s">
        <v>64</v>
      </c>
      <c r="AE10" s="15" t="s">
        <v>63</v>
      </c>
      <c r="AF10" s="15" t="s">
        <v>64</v>
      </c>
      <c r="AH10" s="17"/>
      <c r="AI10" s="17"/>
    </row>
    <row r="11" spans="1:35" s="25" customFormat="1" ht="81">
      <c r="A11" s="18">
        <v>1</v>
      </c>
      <c r="B11" s="19" t="s">
        <v>74</v>
      </c>
      <c r="C11" s="20">
        <v>1</v>
      </c>
      <c r="D11" s="20">
        <v>20</v>
      </c>
      <c r="E11" s="20">
        <v>1</v>
      </c>
      <c r="F11" s="20">
        <v>20</v>
      </c>
      <c r="G11" s="20">
        <v>1</v>
      </c>
      <c r="H11" s="20">
        <v>15</v>
      </c>
      <c r="I11" s="20">
        <v>1</v>
      </c>
      <c r="J11" s="20">
        <v>19</v>
      </c>
      <c r="K11" s="21">
        <f>C11+E11+G11+I11</f>
        <v>4</v>
      </c>
      <c r="L11" s="21">
        <f>D11+F11+H11+J11</f>
        <v>74</v>
      </c>
      <c r="M11" s="20">
        <v>1</v>
      </c>
      <c r="N11" s="20">
        <v>22</v>
      </c>
      <c r="O11" s="20">
        <v>1</v>
      </c>
      <c r="P11" s="20">
        <v>12</v>
      </c>
      <c r="Q11" s="20">
        <v>1</v>
      </c>
      <c r="R11" s="20">
        <v>19</v>
      </c>
      <c r="S11" s="20">
        <v>1</v>
      </c>
      <c r="T11" s="20">
        <v>23</v>
      </c>
      <c r="U11" s="20">
        <v>2</v>
      </c>
      <c r="V11" s="20">
        <v>32</v>
      </c>
      <c r="W11" s="22">
        <f>M11+O11+Q11+U11+S11</f>
        <v>6</v>
      </c>
      <c r="X11" s="22">
        <f>N11+P11+R11+T11+V11</f>
        <v>108</v>
      </c>
      <c r="Y11" s="20">
        <v>1</v>
      </c>
      <c r="Z11" s="20">
        <v>18</v>
      </c>
      <c r="AA11" s="20">
        <v>1</v>
      </c>
      <c r="AB11" s="20">
        <v>16</v>
      </c>
      <c r="AC11" s="23">
        <f>Y11+AA11</f>
        <v>2</v>
      </c>
      <c r="AD11" s="23">
        <f>Z11+AB11</f>
        <v>34</v>
      </c>
      <c r="AE11" s="24">
        <f>K11+W11+AC11</f>
        <v>12</v>
      </c>
      <c r="AF11" s="24">
        <f>L11+X11+AD11</f>
        <v>216</v>
      </c>
    </row>
    <row r="12" spans="1:35" s="25" customFormat="1" ht="60.75">
      <c r="A12" s="18">
        <v>2</v>
      </c>
      <c r="B12" s="26" t="s">
        <v>16</v>
      </c>
      <c r="C12" s="20">
        <v>1</v>
      </c>
      <c r="D12" s="20">
        <v>9</v>
      </c>
      <c r="E12" s="20">
        <v>1</v>
      </c>
      <c r="F12" s="20">
        <v>6</v>
      </c>
      <c r="G12" s="20">
        <v>1</v>
      </c>
      <c r="H12" s="20">
        <v>9</v>
      </c>
      <c r="I12" s="20">
        <v>1</v>
      </c>
      <c r="J12" s="20">
        <v>7</v>
      </c>
      <c r="K12" s="21">
        <f t="shared" ref="K12:K60" si="0">C12+E12+G12+I12</f>
        <v>4</v>
      </c>
      <c r="L12" s="21">
        <f t="shared" ref="L12:L60" si="1">D12+F12+H12+J12</f>
        <v>31</v>
      </c>
      <c r="M12" s="20">
        <v>1</v>
      </c>
      <c r="N12" s="20">
        <v>7</v>
      </c>
      <c r="O12" s="20">
        <v>1</v>
      </c>
      <c r="P12" s="20">
        <v>5</v>
      </c>
      <c r="Q12" s="20">
        <v>1</v>
      </c>
      <c r="R12" s="20">
        <v>5</v>
      </c>
      <c r="S12" s="20">
        <v>1</v>
      </c>
      <c r="T12" s="20">
        <v>7</v>
      </c>
      <c r="U12" s="20">
        <v>1</v>
      </c>
      <c r="V12" s="20">
        <v>9</v>
      </c>
      <c r="W12" s="22">
        <f t="shared" ref="W12:W67" si="2">M12+O12+Q12+U12+S12</f>
        <v>5</v>
      </c>
      <c r="X12" s="22">
        <f t="shared" ref="X12:X67" si="3">N12+P12+R12+T12+V12</f>
        <v>33</v>
      </c>
      <c r="Y12" s="20"/>
      <c r="Z12" s="20"/>
      <c r="AA12" s="20"/>
      <c r="AB12" s="20"/>
      <c r="AC12" s="23">
        <f t="shared" ref="AC12:AC67" si="4">Y12+AA12</f>
        <v>0</v>
      </c>
      <c r="AD12" s="23">
        <f t="shared" ref="AD12:AD67" si="5">Z12+AB12</f>
        <v>0</v>
      </c>
      <c r="AE12" s="24">
        <f t="shared" ref="AE12:AE67" si="6">K12+W12+AC12</f>
        <v>9</v>
      </c>
      <c r="AF12" s="24">
        <f t="shared" ref="AF12:AF67" si="7">L12+X12+AD12</f>
        <v>64</v>
      </c>
    </row>
    <row r="13" spans="1:35" s="25" customFormat="1" ht="20.25">
      <c r="A13" s="18">
        <v>3</v>
      </c>
      <c r="B13" s="19" t="s">
        <v>17</v>
      </c>
      <c r="C13" s="20">
        <v>3</v>
      </c>
      <c r="D13" s="20">
        <v>57</v>
      </c>
      <c r="E13" s="20">
        <v>2</v>
      </c>
      <c r="F13" s="20">
        <v>44</v>
      </c>
      <c r="G13" s="20">
        <v>2</v>
      </c>
      <c r="H13" s="20">
        <v>46</v>
      </c>
      <c r="I13" s="20">
        <v>2</v>
      </c>
      <c r="J13" s="20">
        <v>37</v>
      </c>
      <c r="K13" s="21">
        <f t="shared" si="0"/>
        <v>9</v>
      </c>
      <c r="L13" s="21">
        <f t="shared" si="1"/>
        <v>184</v>
      </c>
      <c r="M13" s="20">
        <v>2</v>
      </c>
      <c r="N13" s="20">
        <v>50</v>
      </c>
      <c r="O13" s="20">
        <v>2</v>
      </c>
      <c r="P13" s="20">
        <v>44</v>
      </c>
      <c r="Q13" s="20">
        <v>2</v>
      </c>
      <c r="R13" s="20">
        <v>32</v>
      </c>
      <c r="S13" s="20">
        <v>1</v>
      </c>
      <c r="T13" s="20">
        <v>29</v>
      </c>
      <c r="U13" s="20">
        <v>1</v>
      </c>
      <c r="V13" s="20">
        <v>21</v>
      </c>
      <c r="W13" s="22">
        <f t="shared" si="2"/>
        <v>8</v>
      </c>
      <c r="X13" s="22">
        <f t="shared" si="3"/>
        <v>176</v>
      </c>
      <c r="Y13" s="20">
        <v>1</v>
      </c>
      <c r="Z13" s="20">
        <v>18</v>
      </c>
      <c r="AA13" s="20">
        <v>1</v>
      </c>
      <c r="AB13" s="20">
        <v>18</v>
      </c>
      <c r="AC13" s="23">
        <f t="shared" si="4"/>
        <v>2</v>
      </c>
      <c r="AD13" s="23">
        <f t="shared" si="5"/>
        <v>36</v>
      </c>
      <c r="AE13" s="24">
        <f t="shared" si="6"/>
        <v>19</v>
      </c>
      <c r="AF13" s="24">
        <f t="shared" si="7"/>
        <v>396</v>
      </c>
    </row>
    <row r="14" spans="1:35" s="25" customFormat="1" ht="60.75">
      <c r="A14" s="18">
        <v>4</v>
      </c>
      <c r="B14" s="19" t="s">
        <v>18</v>
      </c>
      <c r="C14" s="20">
        <v>1</v>
      </c>
      <c r="D14" s="20">
        <v>26</v>
      </c>
      <c r="E14" s="20">
        <v>2</v>
      </c>
      <c r="F14" s="20">
        <v>40</v>
      </c>
      <c r="G14" s="20">
        <v>1</v>
      </c>
      <c r="H14" s="20">
        <v>24</v>
      </c>
      <c r="I14" s="20">
        <v>1</v>
      </c>
      <c r="J14" s="20">
        <v>30</v>
      </c>
      <c r="K14" s="21">
        <f t="shared" si="0"/>
        <v>5</v>
      </c>
      <c r="L14" s="21">
        <f t="shared" si="1"/>
        <v>120</v>
      </c>
      <c r="M14" s="20">
        <v>2</v>
      </c>
      <c r="N14" s="20">
        <v>36</v>
      </c>
      <c r="O14" s="20">
        <v>1</v>
      </c>
      <c r="P14" s="20">
        <v>26</v>
      </c>
      <c r="Q14" s="20">
        <v>1</v>
      </c>
      <c r="R14" s="20">
        <v>32</v>
      </c>
      <c r="S14" s="20">
        <v>1</v>
      </c>
      <c r="T14" s="20">
        <v>18</v>
      </c>
      <c r="U14" s="20">
        <v>1</v>
      </c>
      <c r="V14" s="20">
        <v>26</v>
      </c>
      <c r="W14" s="22">
        <f t="shared" si="2"/>
        <v>6</v>
      </c>
      <c r="X14" s="22">
        <f t="shared" si="3"/>
        <v>138</v>
      </c>
      <c r="Y14" s="20">
        <v>1</v>
      </c>
      <c r="Z14" s="20">
        <v>10</v>
      </c>
      <c r="AA14" s="20">
        <v>1</v>
      </c>
      <c r="AB14" s="20">
        <v>9</v>
      </c>
      <c r="AC14" s="23">
        <f t="shared" si="4"/>
        <v>2</v>
      </c>
      <c r="AD14" s="23">
        <f t="shared" si="5"/>
        <v>19</v>
      </c>
      <c r="AE14" s="24">
        <f t="shared" si="6"/>
        <v>13</v>
      </c>
      <c r="AF14" s="24">
        <f t="shared" si="7"/>
        <v>277</v>
      </c>
    </row>
    <row r="15" spans="1:35" s="25" customFormat="1" ht="60.75">
      <c r="A15" s="18">
        <v>5</v>
      </c>
      <c r="B15" s="26" t="s">
        <v>75</v>
      </c>
      <c r="C15" s="20">
        <v>1</v>
      </c>
      <c r="D15" s="20">
        <v>10</v>
      </c>
      <c r="E15" s="20">
        <v>1</v>
      </c>
      <c r="F15" s="20">
        <v>6</v>
      </c>
      <c r="G15" s="20">
        <v>1</v>
      </c>
      <c r="H15" s="20">
        <v>12</v>
      </c>
      <c r="I15" s="20">
        <v>1</v>
      </c>
      <c r="J15" s="20">
        <v>5</v>
      </c>
      <c r="K15" s="21">
        <f t="shared" si="0"/>
        <v>4</v>
      </c>
      <c r="L15" s="21">
        <f t="shared" si="1"/>
        <v>33</v>
      </c>
      <c r="M15" s="20">
        <v>1</v>
      </c>
      <c r="N15" s="20">
        <v>14</v>
      </c>
      <c r="O15" s="20">
        <v>1</v>
      </c>
      <c r="P15" s="20">
        <v>14</v>
      </c>
      <c r="Q15" s="20">
        <v>1</v>
      </c>
      <c r="R15" s="20">
        <v>5</v>
      </c>
      <c r="S15" s="20">
        <v>1</v>
      </c>
      <c r="T15" s="20">
        <v>10</v>
      </c>
      <c r="U15" s="20">
        <v>1</v>
      </c>
      <c r="V15" s="20">
        <v>15</v>
      </c>
      <c r="W15" s="22">
        <f t="shared" si="2"/>
        <v>5</v>
      </c>
      <c r="X15" s="22">
        <f t="shared" si="3"/>
        <v>58</v>
      </c>
      <c r="Y15" s="20">
        <v>1</v>
      </c>
      <c r="Z15" s="20">
        <v>10</v>
      </c>
      <c r="AA15" s="20">
        <v>0</v>
      </c>
      <c r="AB15" s="20">
        <v>0</v>
      </c>
      <c r="AC15" s="23">
        <f t="shared" si="4"/>
        <v>1</v>
      </c>
      <c r="AD15" s="23">
        <f t="shared" si="5"/>
        <v>10</v>
      </c>
      <c r="AE15" s="24">
        <f t="shared" si="6"/>
        <v>10</v>
      </c>
      <c r="AF15" s="24">
        <f t="shared" si="7"/>
        <v>101</v>
      </c>
    </row>
    <row r="16" spans="1:35" s="25" customFormat="1" ht="60.75">
      <c r="A16" s="18">
        <v>6</v>
      </c>
      <c r="B16" s="19" t="s">
        <v>76</v>
      </c>
      <c r="C16" s="20">
        <v>1</v>
      </c>
      <c r="D16" s="20">
        <v>12</v>
      </c>
      <c r="E16" s="20">
        <v>1</v>
      </c>
      <c r="F16" s="20">
        <v>13</v>
      </c>
      <c r="G16" s="20">
        <v>1</v>
      </c>
      <c r="H16" s="20">
        <v>13</v>
      </c>
      <c r="I16" s="20">
        <v>1</v>
      </c>
      <c r="J16" s="20">
        <v>20</v>
      </c>
      <c r="K16" s="21">
        <f t="shared" si="0"/>
        <v>4</v>
      </c>
      <c r="L16" s="21">
        <f t="shared" si="1"/>
        <v>58</v>
      </c>
      <c r="M16" s="20">
        <v>1</v>
      </c>
      <c r="N16" s="20">
        <v>15</v>
      </c>
      <c r="O16" s="20">
        <v>1</v>
      </c>
      <c r="P16" s="20">
        <v>8</v>
      </c>
      <c r="Q16" s="20">
        <v>1</v>
      </c>
      <c r="R16" s="20">
        <v>7</v>
      </c>
      <c r="S16" s="20">
        <v>1</v>
      </c>
      <c r="T16" s="20">
        <v>6</v>
      </c>
      <c r="U16" s="20">
        <v>1</v>
      </c>
      <c r="V16" s="20">
        <v>10</v>
      </c>
      <c r="W16" s="22">
        <f t="shared" si="2"/>
        <v>5</v>
      </c>
      <c r="X16" s="22">
        <f t="shared" si="3"/>
        <v>46</v>
      </c>
      <c r="Y16" s="20">
        <v>0</v>
      </c>
      <c r="Z16" s="20">
        <v>0</v>
      </c>
      <c r="AA16" s="20">
        <v>0</v>
      </c>
      <c r="AB16" s="20">
        <v>0</v>
      </c>
      <c r="AC16" s="23">
        <f t="shared" si="4"/>
        <v>0</v>
      </c>
      <c r="AD16" s="23">
        <f t="shared" si="5"/>
        <v>0</v>
      </c>
      <c r="AE16" s="24">
        <f t="shared" si="6"/>
        <v>9</v>
      </c>
      <c r="AF16" s="24">
        <f t="shared" si="7"/>
        <v>104</v>
      </c>
    </row>
    <row r="17" spans="1:32" s="25" customFormat="1" ht="73.5" customHeight="1">
      <c r="A17" s="18">
        <v>7</v>
      </c>
      <c r="B17" s="19" t="s">
        <v>19</v>
      </c>
      <c r="C17" s="20">
        <v>1</v>
      </c>
      <c r="D17" s="20">
        <v>17</v>
      </c>
      <c r="E17" s="20">
        <v>1</v>
      </c>
      <c r="F17" s="20">
        <v>17</v>
      </c>
      <c r="G17" s="20">
        <v>1</v>
      </c>
      <c r="H17" s="20">
        <v>15</v>
      </c>
      <c r="I17" s="20">
        <v>1</v>
      </c>
      <c r="J17" s="20">
        <v>17</v>
      </c>
      <c r="K17" s="21">
        <f t="shared" si="0"/>
        <v>4</v>
      </c>
      <c r="L17" s="21">
        <f t="shared" si="1"/>
        <v>66</v>
      </c>
      <c r="M17" s="20">
        <v>1</v>
      </c>
      <c r="N17" s="20">
        <v>31</v>
      </c>
      <c r="O17" s="20">
        <v>1</v>
      </c>
      <c r="P17" s="20">
        <v>25</v>
      </c>
      <c r="Q17" s="20">
        <v>1</v>
      </c>
      <c r="R17" s="20">
        <v>27</v>
      </c>
      <c r="S17" s="20">
        <v>1</v>
      </c>
      <c r="T17" s="20">
        <v>21</v>
      </c>
      <c r="U17" s="20">
        <v>1</v>
      </c>
      <c r="V17" s="20">
        <v>27</v>
      </c>
      <c r="W17" s="22">
        <f t="shared" si="2"/>
        <v>5</v>
      </c>
      <c r="X17" s="22">
        <f t="shared" si="3"/>
        <v>131</v>
      </c>
      <c r="Y17" s="20">
        <v>1</v>
      </c>
      <c r="Z17" s="20">
        <v>13</v>
      </c>
      <c r="AA17" s="20">
        <v>0</v>
      </c>
      <c r="AB17" s="20">
        <v>0</v>
      </c>
      <c r="AC17" s="23">
        <f t="shared" si="4"/>
        <v>1</v>
      </c>
      <c r="AD17" s="23">
        <f t="shared" si="5"/>
        <v>13</v>
      </c>
      <c r="AE17" s="24">
        <f t="shared" si="6"/>
        <v>10</v>
      </c>
      <c r="AF17" s="24">
        <f t="shared" si="7"/>
        <v>210</v>
      </c>
    </row>
    <row r="18" spans="1:32" s="25" customFormat="1" ht="70.5" customHeight="1">
      <c r="A18" s="18">
        <v>8</v>
      </c>
      <c r="B18" s="19" t="s">
        <v>20</v>
      </c>
      <c r="C18" s="20">
        <v>1</v>
      </c>
      <c r="D18" s="20">
        <v>17</v>
      </c>
      <c r="E18" s="20">
        <v>1</v>
      </c>
      <c r="F18" s="20">
        <v>20</v>
      </c>
      <c r="G18" s="20">
        <v>1</v>
      </c>
      <c r="H18" s="20">
        <v>14</v>
      </c>
      <c r="I18" s="20">
        <v>1</v>
      </c>
      <c r="J18" s="20">
        <v>28</v>
      </c>
      <c r="K18" s="21">
        <f t="shared" si="0"/>
        <v>4</v>
      </c>
      <c r="L18" s="21">
        <f t="shared" si="1"/>
        <v>79</v>
      </c>
      <c r="M18" s="20">
        <v>1</v>
      </c>
      <c r="N18" s="20">
        <v>22</v>
      </c>
      <c r="O18" s="20">
        <v>1</v>
      </c>
      <c r="P18" s="20">
        <v>21</v>
      </c>
      <c r="Q18" s="20">
        <v>1</v>
      </c>
      <c r="R18" s="20">
        <v>28</v>
      </c>
      <c r="S18" s="20">
        <v>1</v>
      </c>
      <c r="T18" s="20">
        <v>17</v>
      </c>
      <c r="U18" s="20">
        <v>1</v>
      </c>
      <c r="V18" s="20">
        <v>22</v>
      </c>
      <c r="W18" s="22">
        <f t="shared" si="2"/>
        <v>5</v>
      </c>
      <c r="X18" s="22">
        <f t="shared" si="3"/>
        <v>110</v>
      </c>
      <c r="Y18" s="20">
        <v>1</v>
      </c>
      <c r="Z18" s="20">
        <v>12</v>
      </c>
      <c r="AA18" s="20">
        <v>1</v>
      </c>
      <c r="AB18" s="20">
        <v>21</v>
      </c>
      <c r="AC18" s="23">
        <f t="shared" si="4"/>
        <v>2</v>
      </c>
      <c r="AD18" s="23">
        <f t="shared" si="5"/>
        <v>33</v>
      </c>
      <c r="AE18" s="24">
        <f t="shared" si="6"/>
        <v>11</v>
      </c>
      <c r="AF18" s="24">
        <f t="shared" si="7"/>
        <v>222</v>
      </c>
    </row>
    <row r="19" spans="1:32" s="25" customFormat="1" ht="117.75" customHeight="1">
      <c r="A19" s="18">
        <v>9</v>
      </c>
      <c r="B19" s="26" t="s">
        <v>80</v>
      </c>
      <c r="C19" s="20">
        <v>2</v>
      </c>
      <c r="D19" s="20">
        <v>56</v>
      </c>
      <c r="E19" s="20">
        <v>3</v>
      </c>
      <c r="F19" s="20">
        <v>78</v>
      </c>
      <c r="G19" s="20">
        <v>2</v>
      </c>
      <c r="H19" s="20">
        <v>54</v>
      </c>
      <c r="I19" s="20">
        <v>2</v>
      </c>
      <c r="J19" s="20">
        <v>60</v>
      </c>
      <c r="K19" s="21">
        <f t="shared" si="0"/>
        <v>9</v>
      </c>
      <c r="L19" s="21">
        <f t="shared" si="1"/>
        <v>248</v>
      </c>
      <c r="M19" s="20">
        <v>3</v>
      </c>
      <c r="N19" s="20">
        <v>57</v>
      </c>
      <c r="O19" s="20">
        <v>3</v>
      </c>
      <c r="P19" s="20">
        <v>69</v>
      </c>
      <c r="Q19" s="20">
        <v>2</v>
      </c>
      <c r="R19" s="20">
        <v>53</v>
      </c>
      <c r="S19" s="20">
        <v>3</v>
      </c>
      <c r="T19" s="20">
        <v>69</v>
      </c>
      <c r="U19" s="20">
        <v>3</v>
      </c>
      <c r="V19" s="20">
        <v>59</v>
      </c>
      <c r="W19" s="22">
        <f t="shared" si="2"/>
        <v>14</v>
      </c>
      <c r="X19" s="22">
        <f t="shared" si="3"/>
        <v>307</v>
      </c>
      <c r="Y19" s="20">
        <v>2</v>
      </c>
      <c r="Z19" s="20">
        <v>42</v>
      </c>
      <c r="AA19" s="20">
        <v>2</v>
      </c>
      <c r="AB19" s="20">
        <v>45</v>
      </c>
      <c r="AC19" s="23">
        <f t="shared" si="4"/>
        <v>4</v>
      </c>
      <c r="AD19" s="23">
        <f t="shared" si="5"/>
        <v>87</v>
      </c>
      <c r="AE19" s="24">
        <f t="shared" si="6"/>
        <v>27</v>
      </c>
      <c r="AF19" s="24">
        <f t="shared" si="7"/>
        <v>642</v>
      </c>
    </row>
    <row r="20" spans="1:32" s="25" customFormat="1" ht="60.75">
      <c r="A20" s="18">
        <v>10</v>
      </c>
      <c r="B20" s="19" t="s">
        <v>21</v>
      </c>
      <c r="C20" s="20">
        <v>1</v>
      </c>
      <c r="D20" s="20">
        <v>18</v>
      </c>
      <c r="E20" s="20">
        <v>1</v>
      </c>
      <c r="F20" s="20">
        <v>17</v>
      </c>
      <c r="G20" s="20">
        <v>1</v>
      </c>
      <c r="H20" s="20">
        <v>24</v>
      </c>
      <c r="I20" s="20">
        <v>1</v>
      </c>
      <c r="J20" s="20">
        <v>17</v>
      </c>
      <c r="K20" s="21">
        <f t="shared" si="0"/>
        <v>4</v>
      </c>
      <c r="L20" s="21">
        <f t="shared" si="1"/>
        <v>76</v>
      </c>
      <c r="M20" s="20">
        <v>1</v>
      </c>
      <c r="N20" s="20">
        <v>23</v>
      </c>
      <c r="O20" s="20">
        <v>1</v>
      </c>
      <c r="P20" s="20">
        <v>17</v>
      </c>
      <c r="Q20" s="20">
        <v>1</v>
      </c>
      <c r="R20" s="20">
        <v>18</v>
      </c>
      <c r="S20" s="20">
        <v>1</v>
      </c>
      <c r="T20" s="20">
        <v>14</v>
      </c>
      <c r="U20" s="20">
        <v>1</v>
      </c>
      <c r="V20" s="20">
        <v>17</v>
      </c>
      <c r="W20" s="22">
        <f t="shared" si="2"/>
        <v>5</v>
      </c>
      <c r="X20" s="22">
        <f t="shared" si="3"/>
        <v>89</v>
      </c>
      <c r="Y20" s="20">
        <v>1</v>
      </c>
      <c r="Z20" s="20">
        <v>11</v>
      </c>
      <c r="AA20" s="20">
        <v>1</v>
      </c>
      <c r="AB20" s="20">
        <v>18</v>
      </c>
      <c r="AC20" s="23">
        <f t="shared" si="4"/>
        <v>2</v>
      </c>
      <c r="AD20" s="23">
        <f t="shared" si="5"/>
        <v>29</v>
      </c>
      <c r="AE20" s="24">
        <f t="shared" si="6"/>
        <v>11</v>
      </c>
      <c r="AF20" s="24">
        <f t="shared" si="7"/>
        <v>194</v>
      </c>
    </row>
    <row r="21" spans="1:32" s="25" customFormat="1" ht="40.5">
      <c r="A21" s="18">
        <v>11</v>
      </c>
      <c r="B21" s="19" t="s">
        <v>22</v>
      </c>
      <c r="C21" s="20">
        <v>2</v>
      </c>
      <c r="D21" s="20">
        <v>50</v>
      </c>
      <c r="E21" s="20">
        <v>2</v>
      </c>
      <c r="F21" s="20">
        <v>46</v>
      </c>
      <c r="G21" s="20">
        <v>2</v>
      </c>
      <c r="H21" s="20">
        <v>43</v>
      </c>
      <c r="I21" s="20">
        <v>2</v>
      </c>
      <c r="J21" s="20">
        <v>53</v>
      </c>
      <c r="K21" s="21">
        <f t="shared" si="0"/>
        <v>8</v>
      </c>
      <c r="L21" s="21">
        <f t="shared" si="1"/>
        <v>192</v>
      </c>
      <c r="M21" s="20">
        <v>2</v>
      </c>
      <c r="N21" s="20">
        <v>42</v>
      </c>
      <c r="O21" s="20">
        <v>2</v>
      </c>
      <c r="P21" s="20">
        <v>36</v>
      </c>
      <c r="Q21" s="20">
        <v>2</v>
      </c>
      <c r="R21" s="20">
        <v>43</v>
      </c>
      <c r="S21" s="20">
        <v>2</v>
      </c>
      <c r="T21" s="20">
        <v>44</v>
      </c>
      <c r="U21" s="20">
        <v>2</v>
      </c>
      <c r="V21" s="20">
        <v>44</v>
      </c>
      <c r="W21" s="22">
        <f t="shared" si="2"/>
        <v>10</v>
      </c>
      <c r="X21" s="22">
        <f t="shared" si="3"/>
        <v>209</v>
      </c>
      <c r="Y21" s="20">
        <v>2</v>
      </c>
      <c r="Z21" s="20">
        <v>25</v>
      </c>
      <c r="AA21" s="20">
        <v>2</v>
      </c>
      <c r="AB21" s="20">
        <v>27</v>
      </c>
      <c r="AC21" s="23">
        <f t="shared" si="4"/>
        <v>4</v>
      </c>
      <c r="AD21" s="23">
        <f t="shared" si="5"/>
        <v>52</v>
      </c>
      <c r="AE21" s="24">
        <f t="shared" si="6"/>
        <v>22</v>
      </c>
      <c r="AF21" s="24">
        <f t="shared" si="7"/>
        <v>453</v>
      </c>
    </row>
    <row r="22" spans="1:32" s="25" customFormat="1" ht="60.75">
      <c r="A22" s="18">
        <v>12</v>
      </c>
      <c r="B22" s="19" t="s">
        <v>23</v>
      </c>
      <c r="C22" s="20">
        <v>1</v>
      </c>
      <c r="D22" s="20">
        <v>5</v>
      </c>
      <c r="E22" s="20">
        <v>0</v>
      </c>
      <c r="F22" s="20">
        <v>0</v>
      </c>
      <c r="G22" s="20">
        <v>1</v>
      </c>
      <c r="H22" s="20">
        <v>7</v>
      </c>
      <c r="I22" s="20">
        <v>1</v>
      </c>
      <c r="J22" s="20">
        <v>11</v>
      </c>
      <c r="K22" s="21">
        <f t="shared" si="0"/>
        <v>3</v>
      </c>
      <c r="L22" s="21">
        <f t="shared" si="1"/>
        <v>23</v>
      </c>
      <c r="M22" s="20">
        <v>1</v>
      </c>
      <c r="N22" s="20">
        <v>3</v>
      </c>
      <c r="O22" s="20">
        <v>1</v>
      </c>
      <c r="P22" s="20">
        <v>5</v>
      </c>
      <c r="Q22" s="20">
        <v>1</v>
      </c>
      <c r="R22" s="20">
        <v>3</v>
      </c>
      <c r="S22" s="20">
        <v>1</v>
      </c>
      <c r="T22" s="20">
        <v>3</v>
      </c>
      <c r="U22" s="20">
        <v>1</v>
      </c>
      <c r="V22" s="20">
        <v>8</v>
      </c>
      <c r="W22" s="22">
        <f t="shared" si="2"/>
        <v>5</v>
      </c>
      <c r="X22" s="22">
        <f t="shared" si="3"/>
        <v>22</v>
      </c>
      <c r="Y22" s="20">
        <v>1</v>
      </c>
      <c r="Z22" s="20">
        <v>4</v>
      </c>
      <c r="AA22" s="20">
        <v>1</v>
      </c>
      <c r="AB22" s="20">
        <v>5</v>
      </c>
      <c r="AC22" s="23">
        <f t="shared" si="4"/>
        <v>2</v>
      </c>
      <c r="AD22" s="23">
        <f t="shared" si="5"/>
        <v>9</v>
      </c>
      <c r="AE22" s="24">
        <f t="shared" si="6"/>
        <v>10</v>
      </c>
      <c r="AF22" s="24">
        <f t="shared" si="7"/>
        <v>54</v>
      </c>
    </row>
    <row r="23" spans="1:32" s="25" customFormat="1" ht="78" customHeight="1">
      <c r="A23" s="18">
        <v>13</v>
      </c>
      <c r="B23" s="26" t="s">
        <v>24</v>
      </c>
      <c r="C23" s="20">
        <v>1</v>
      </c>
      <c r="D23" s="20">
        <v>21</v>
      </c>
      <c r="E23" s="20">
        <v>1</v>
      </c>
      <c r="F23" s="20">
        <v>22</v>
      </c>
      <c r="G23" s="20">
        <v>1</v>
      </c>
      <c r="H23" s="20">
        <v>15</v>
      </c>
      <c r="I23" s="20">
        <v>1</v>
      </c>
      <c r="J23" s="20">
        <v>20</v>
      </c>
      <c r="K23" s="21">
        <f t="shared" si="0"/>
        <v>4</v>
      </c>
      <c r="L23" s="21">
        <f t="shared" si="1"/>
        <v>78</v>
      </c>
      <c r="M23" s="20">
        <v>1</v>
      </c>
      <c r="N23" s="20">
        <v>21</v>
      </c>
      <c r="O23" s="20">
        <v>1</v>
      </c>
      <c r="P23" s="20">
        <v>24</v>
      </c>
      <c r="Q23" s="20">
        <v>1</v>
      </c>
      <c r="R23" s="20">
        <v>26</v>
      </c>
      <c r="S23" s="20">
        <v>1</v>
      </c>
      <c r="T23" s="20">
        <v>25</v>
      </c>
      <c r="U23" s="20">
        <v>1</v>
      </c>
      <c r="V23" s="20">
        <v>23</v>
      </c>
      <c r="W23" s="22">
        <f t="shared" si="2"/>
        <v>5</v>
      </c>
      <c r="X23" s="22">
        <f t="shared" si="3"/>
        <v>119</v>
      </c>
      <c r="Y23" s="20">
        <v>1</v>
      </c>
      <c r="Z23" s="20">
        <v>17</v>
      </c>
      <c r="AA23" s="20">
        <v>1</v>
      </c>
      <c r="AB23" s="20">
        <v>14</v>
      </c>
      <c r="AC23" s="23">
        <f t="shared" si="4"/>
        <v>2</v>
      </c>
      <c r="AD23" s="23">
        <f t="shared" si="5"/>
        <v>31</v>
      </c>
      <c r="AE23" s="24">
        <f t="shared" si="6"/>
        <v>11</v>
      </c>
      <c r="AF23" s="24">
        <f t="shared" si="7"/>
        <v>228</v>
      </c>
    </row>
    <row r="24" spans="1:32" s="25" customFormat="1" ht="96" customHeight="1">
      <c r="A24" s="18">
        <v>14</v>
      </c>
      <c r="B24" s="19" t="s">
        <v>77</v>
      </c>
      <c r="C24" s="20">
        <v>1</v>
      </c>
      <c r="D24" s="20">
        <v>15</v>
      </c>
      <c r="E24" s="20">
        <v>1</v>
      </c>
      <c r="F24" s="20">
        <v>18</v>
      </c>
      <c r="G24" s="20">
        <v>1</v>
      </c>
      <c r="H24" s="20">
        <v>10</v>
      </c>
      <c r="I24" s="20">
        <v>1</v>
      </c>
      <c r="J24" s="20">
        <v>18</v>
      </c>
      <c r="K24" s="21">
        <f t="shared" si="0"/>
        <v>4</v>
      </c>
      <c r="L24" s="21">
        <f t="shared" si="1"/>
        <v>61</v>
      </c>
      <c r="M24" s="20">
        <v>1</v>
      </c>
      <c r="N24" s="20">
        <v>22</v>
      </c>
      <c r="O24" s="20">
        <v>1</v>
      </c>
      <c r="P24" s="20">
        <v>12</v>
      </c>
      <c r="Q24" s="20">
        <v>1</v>
      </c>
      <c r="R24" s="20">
        <v>17</v>
      </c>
      <c r="S24" s="20">
        <v>1</v>
      </c>
      <c r="T24" s="20">
        <v>20</v>
      </c>
      <c r="U24" s="20">
        <v>1</v>
      </c>
      <c r="V24" s="20">
        <v>16</v>
      </c>
      <c r="W24" s="22">
        <f t="shared" si="2"/>
        <v>5</v>
      </c>
      <c r="X24" s="22">
        <f t="shared" si="3"/>
        <v>87</v>
      </c>
      <c r="Y24" s="20">
        <v>0</v>
      </c>
      <c r="Z24" s="20">
        <v>0</v>
      </c>
      <c r="AA24" s="20">
        <v>1</v>
      </c>
      <c r="AB24" s="20">
        <v>13</v>
      </c>
      <c r="AC24" s="23">
        <f t="shared" si="4"/>
        <v>1</v>
      </c>
      <c r="AD24" s="23">
        <f t="shared" si="5"/>
        <v>13</v>
      </c>
      <c r="AE24" s="24">
        <f t="shared" si="6"/>
        <v>10</v>
      </c>
      <c r="AF24" s="24">
        <f t="shared" si="7"/>
        <v>161</v>
      </c>
    </row>
    <row r="25" spans="1:32" s="25" customFormat="1" ht="77.25" customHeight="1">
      <c r="A25" s="18">
        <v>15</v>
      </c>
      <c r="B25" s="19" t="s">
        <v>25</v>
      </c>
      <c r="C25" s="20">
        <v>1</v>
      </c>
      <c r="D25" s="20">
        <v>15</v>
      </c>
      <c r="E25" s="20">
        <v>1</v>
      </c>
      <c r="F25" s="20">
        <v>16</v>
      </c>
      <c r="G25" s="20">
        <v>1</v>
      </c>
      <c r="H25" s="20">
        <v>13</v>
      </c>
      <c r="I25" s="20">
        <v>1</v>
      </c>
      <c r="J25" s="20">
        <v>9</v>
      </c>
      <c r="K25" s="21">
        <f t="shared" si="0"/>
        <v>4</v>
      </c>
      <c r="L25" s="21">
        <f t="shared" si="1"/>
        <v>53</v>
      </c>
      <c r="M25" s="20">
        <v>1</v>
      </c>
      <c r="N25" s="20">
        <v>18</v>
      </c>
      <c r="O25" s="20">
        <v>1</v>
      </c>
      <c r="P25" s="20">
        <v>13</v>
      </c>
      <c r="Q25" s="20">
        <v>1</v>
      </c>
      <c r="R25" s="20">
        <v>17</v>
      </c>
      <c r="S25" s="20">
        <v>1</v>
      </c>
      <c r="T25" s="20">
        <v>13</v>
      </c>
      <c r="U25" s="20">
        <v>1</v>
      </c>
      <c r="V25" s="20">
        <v>15</v>
      </c>
      <c r="W25" s="22">
        <f t="shared" si="2"/>
        <v>5</v>
      </c>
      <c r="X25" s="22">
        <f t="shared" si="3"/>
        <v>76</v>
      </c>
      <c r="Y25" s="20">
        <v>1</v>
      </c>
      <c r="Z25" s="20">
        <v>12</v>
      </c>
      <c r="AA25" s="20">
        <v>1</v>
      </c>
      <c r="AB25" s="20">
        <v>7</v>
      </c>
      <c r="AC25" s="23">
        <f t="shared" si="4"/>
        <v>2</v>
      </c>
      <c r="AD25" s="23">
        <f t="shared" si="5"/>
        <v>19</v>
      </c>
      <c r="AE25" s="24">
        <f t="shared" si="6"/>
        <v>11</v>
      </c>
      <c r="AF25" s="24">
        <f t="shared" si="7"/>
        <v>148</v>
      </c>
    </row>
    <row r="26" spans="1:32" s="25" customFormat="1" ht="79.5" customHeight="1">
      <c r="A26" s="18">
        <v>16</v>
      </c>
      <c r="B26" s="19" t="s">
        <v>26</v>
      </c>
      <c r="C26" s="20">
        <v>2</v>
      </c>
      <c r="D26" s="20">
        <v>44</v>
      </c>
      <c r="E26" s="20">
        <v>2</v>
      </c>
      <c r="F26" s="20">
        <v>57</v>
      </c>
      <c r="G26" s="20">
        <v>2</v>
      </c>
      <c r="H26" s="20">
        <v>48</v>
      </c>
      <c r="I26" s="20">
        <v>2</v>
      </c>
      <c r="J26" s="20">
        <v>45</v>
      </c>
      <c r="K26" s="21">
        <f t="shared" si="0"/>
        <v>8</v>
      </c>
      <c r="L26" s="21">
        <f t="shared" si="1"/>
        <v>194</v>
      </c>
      <c r="M26" s="20">
        <v>2</v>
      </c>
      <c r="N26" s="20">
        <v>52</v>
      </c>
      <c r="O26" s="20">
        <v>2</v>
      </c>
      <c r="P26" s="20">
        <v>56</v>
      </c>
      <c r="Q26" s="20">
        <v>2</v>
      </c>
      <c r="R26" s="20">
        <v>48</v>
      </c>
      <c r="S26" s="20">
        <v>2</v>
      </c>
      <c r="T26" s="20">
        <v>52</v>
      </c>
      <c r="U26" s="20">
        <v>2</v>
      </c>
      <c r="V26" s="20">
        <v>48</v>
      </c>
      <c r="W26" s="22">
        <f t="shared" si="2"/>
        <v>10</v>
      </c>
      <c r="X26" s="22">
        <f t="shared" si="3"/>
        <v>256</v>
      </c>
      <c r="Y26" s="20">
        <v>1</v>
      </c>
      <c r="Z26" s="20">
        <v>27</v>
      </c>
      <c r="AA26" s="20">
        <v>2</v>
      </c>
      <c r="AB26" s="20">
        <v>33</v>
      </c>
      <c r="AC26" s="23">
        <f t="shared" si="4"/>
        <v>3</v>
      </c>
      <c r="AD26" s="23">
        <f t="shared" si="5"/>
        <v>60</v>
      </c>
      <c r="AE26" s="24">
        <f t="shared" si="6"/>
        <v>21</v>
      </c>
      <c r="AF26" s="24">
        <f t="shared" si="7"/>
        <v>510</v>
      </c>
    </row>
    <row r="27" spans="1:32" s="25" customFormat="1" ht="74.25" customHeight="1">
      <c r="A27" s="18">
        <v>17</v>
      </c>
      <c r="B27" s="19" t="s">
        <v>27</v>
      </c>
      <c r="C27" s="20">
        <v>1</v>
      </c>
      <c r="D27" s="20">
        <v>15</v>
      </c>
      <c r="E27" s="20">
        <v>1</v>
      </c>
      <c r="F27" s="20">
        <v>10</v>
      </c>
      <c r="G27" s="20">
        <v>1</v>
      </c>
      <c r="H27" s="20">
        <v>12</v>
      </c>
      <c r="I27" s="20">
        <v>1</v>
      </c>
      <c r="J27" s="20">
        <v>12</v>
      </c>
      <c r="K27" s="21">
        <f t="shared" si="0"/>
        <v>4</v>
      </c>
      <c r="L27" s="21">
        <f t="shared" si="1"/>
        <v>49</v>
      </c>
      <c r="M27" s="20">
        <v>1</v>
      </c>
      <c r="N27" s="20">
        <v>16</v>
      </c>
      <c r="O27" s="20">
        <v>1</v>
      </c>
      <c r="P27" s="20">
        <v>8</v>
      </c>
      <c r="Q27" s="20">
        <v>1</v>
      </c>
      <c r="R27" s="20">
        <v>15</v>
      </c>
      <c r="S27" s="20">
        <v>1</v>
      </c>
      <c r="T27" s="20">
        <v>25</v>
      </c>
      <c r="U27" s="20">
        <v>1</v>
      </c>
      <c r="V27" s="20">
        <v>12</v>
      </c>
      <c r="W27" s="22">
        <f t="shared" si="2"/>
        <v>5</v>
      </c>
      <c r="X27" s="22">
        <f t="shared" si="3"/>
        <v>76</v>
      </c>
      <c r="Y27" s="20">
        <v>1</v>
      </c>
      <c r="Z27" s="20">
        <v>9</v>
      </c>
      <c r="AA27" s="20">
        <v>1</v>
      </c>
      <c r="AB27" s="20">
        <v>8</v>
      </c>
      <c r="AC27" s="23">
        <f t="shared" si="4"/>
        <v>2</v>
      </c>
      <c r="AD27" s="23">
        <f t="shared" si="5"/>
        <v>17</v>
      </c>
      <c r="AE27" s="24">
        <f t="shared" si="6"/>
        <v>11</v>
      </c>
      <c r="AF27" s="24">
        <f t="shared" si="7"/>
        <v>142</v>
      </c>
    </row>
    <row r="28" spans="1:32" s="25" customFormat="1" ht="75.75" customHeight="1">
      <c r="A28" s="18">
        <v>18</v>
      </c>
      <c r="B28" s="19" t="s">
        <v>28</v>
      </c>
      <c r="C28" s="20">
        <v>2</v>
      </c>
      <c r="D28" s="20">
        <v>31</v>
      </c>
      <c r="E28" s="20">
        <v>2</v>
      </c>
      <c r="F28" s="20">
        <v>32</v>
      </c>
      <c r="G28" s="20">
        <v>1</v>
      </c>
      <c r="H28" s="20">
        <v>26</v>
      </c>
      <c r="I28" s="20">
        <v>1</v>
      </c>
      <c r="J28" s="20">
        <v>21</v>
      </c>
      <c r="K28" s="21">
        <f t="shared" si="0"/>
        <v>6</v>
      </c>
      <c r="L28" s="21">
        <f t="shared" si="1"/>
        <v>110</v>
      </c>
      <c r="M28" s="20">
        <v>2</v>
      </c>
      <c r="N28" s="20">
        <v>38</v>
      </c>
      <c r="O28" s="20">
        <v>2</v>
      </c>
      <c r="P28" s="20">
        <v>33</v>
      </c>
      <c r="Q28" s="20">
        <v>1</v>
      </c>
      <c r="R28" s="20">
        <v>25</v>
      </c>
      <c r="S28" s="20">
        <v>2</v>
      </c>
      <c r="T28" s="20">
        <v>30</v>
      </c>
      <c r="U28" s="20">
        <v>2</v>
      </c>
      <c r="V28" s="20">
        <v>36</v>
      </c>
      <c r="W28" s="22">
        <f t="shared" si="2"/>
        <v>9</v>
      </c>
      <c r="X28" s="22">
        <f t="shared" si="3"/>
        <v>162</v>
      </c>
      <c r="Y28" s="20">
        <v>2</v>
      </c>
      <c r="Z28" s="20">
        <v>35</v>
      </c>
      <c r="AA28" s="20">
        <v>2</v>
      </c>
      <c r="AB28" s="20">
        <v>32</v>
      </c>
      <c r="AC28" s="23">
        <f t="shared" si="4"/>
        <v>4</v>
      </c>
      <c r="AD28" s="23">
        <f t="shared" si="5"/>
        <v>67</v>
      </c>
      <c r="AE28" s="24">
        <f t="shared" si="6"/>
        <v>19</v>
      </c>
      <c r="AF28" s="24">
        <f t="shared" si="7"/>
        <v>339</v>
      </c>
    </row>
    <row r="29" spans="1:32" s="25" customFormat="1" ht="72" customHeight="1">
      <c r="A29" s="18">
        <v>19</v>
      </c>
      <c r="B29" s="19" t="s">
        <v>29</v>
      </c>
      <c r="C29" s="20">
        <v>1</v>
      </c>
      <c r="D29" s="20">
        <v>15</v>
      </c>
      <c r="E29" s="20">
        <v>1</v>
      </c>
      <c r="F29" s="20">
        <v>22</v>
      </c>
      <c r="G29" s="20">
        <v>1</v>
      </c>
      <c r="H29" s="20">
        <v>14</v>
      </c>
      <c r="I29" s="20">
        <v>1</v>
      </c>
      <c r="J29" s="20">
        <v>19</v>
      </c>
      <c r="K29" s="21">
        <f t="shared" si="0"/>
        <v>4</v>
      </c>
      <c r="L29" s="21">
        <f t="shared" si="1"/>
        <v>70</v>
      </c>
      <c r="M29" s="20">
        <v>1</v>
      </c>
      <c r="N29" s="20">
        <v>17</v>
      </c>
      <c r="O29" s="20">
        <v>1</v>
      </c>
      <c r="P29" s="20">
        <v>16</v>
      </c>
      <c r="Q29" s="20">
        <v>1</v>
      </c>
      <c r="R29" s="20">
        <v>16</v>
      </c>
      <c r="S29" s="20">
        <v>1</v>
      </c>
      <c r="T29" s="20">
        <v>11</v>
      </c>
      <c r="U29" s="20">
        <v>1</v>
      </c>
      <c r="V29" s="20">
        <v>7</v>
      </c>
      <c r="W29" s="22">
        <f t="shared" si="2"/>
        <v>5</v>
      </c>
      <c r="X29" s="22">
        <f t="shared" si="3"/>
        <v>67</v>
      </c>
      <c r="Y29" s="20">
        <v>1</v>
      </c>
      <c r="Z29" s="20">
        <v>12</v>
      </c>
      <c r="AA29" s="20">
        <v>1</v>
      </c>
      <c r="AB29" s="20">
        <v>7</v>
      </c>
      <c r="AC29" s="23">
        <f t="shared" si="4"/>
        <v>2</v>
      </c>
      <c r="AD29" s="23">
        <f t="shared" si="5"/>
        <v>19</v>
      </c>
      <c r="AE29" s="24">
        <f t="shared" si="6"/>
        <v>11</v>
      </c>
      <c r="AF29" s="24">
        <f t="shared" si="7"/>
        <v>156</v>
      </c>
    </row>
    <row r="30" spans="1:32" s="25" customFormat="1" ht="101.25">
      <c r="A30" s="18">
        <v>20</v>
      </c>
      <c r="B30" s="26" t="s">
        <v>30</v>
      </c>
      <c r="C30" s="20">
        <v>1</v>
      </c>
      <c r="D30" s="20">
        <v>28</v>
      </c>
      <c r="E30" s="20">
        <v>2</v>
      </c>
      <c r="F30" s="20">
        <v>31</v>
      </c>
      <c r="G30" s="20">
        <v>1</v>
      </c>
      <c r="H30" s="20">
        <v>22</v>
      </c>
      <c r="I30" s="20">
        <v>2</v>
      </c>
      <c r="J30" s="20">
        <v>36</v>
      </c>
      <c r="K30" s="21">
        <f t="shared" si="0"/>
        <v>6</v>
      </c>
      <c r="L30" s="21">
        <f t="shared" si="1"/>
        <v>117</v>
      </c>
      <c r="M30" s="20">
        <v>2</v>
      </c>
      <c r="N30" s="20">
        <v>35</v>
      </c>
      <c r="O30" s="20">
        <v>2</v>
      </c>
      <c r="P30" s="20">
        <v>35</v>
      </c>
      <c r="Q30" s="20">
        <v>2</v>
      </c>
      <c r="R30" s="20">
        <v>34</v>
      </c>
      <c r="S30" s="20">
        <v>1</v>
      </c>
      <c r="T30" s="20">
        <v>27</v>
      </c>
      <c r="U30" s="20">
        <v>2</v>
      </c>
      <c r="V30" s="20">
        <v>33</v>
      </c>
      <c r="W30" s="22">
        <f t="shared" si="2"/>
        <v>9</v>
      </c>
      <c r="X30" s="22">
        <f t="shared" si="3"/>
        <v>164</v>
      </c>
      <c r="Y30" s="20">
        <v>1</v>
      </c>
      <c r="Z30" s="20">
        <v>20</v>
      </c>
      <c r="AA30" s="20">
        <v>1</v>
      </c>
      <c r="AB30" s="20">
        <v>20</v>
      </c>
      <c r="AC30" s="23">
        <f t="shared" si="4"/>
        <v>2</v>
      </c>
      <c r="AD30" s="23">
        <f t="shared" si="5"/>
        <v>40</v>
      </c>
      <c r="AE30" s="24">
        <f t="shared" si="6"/>
        <v>17</v>
      </c>
      <c r="AF30" s="24">
        <f t="shared" si="7"/>
        <v>321</v>
      </c>
    </row>
    <row r="31" spans="1:32" s="25" customFormat="1" ht="78" customHeight="1">
      <c r="A31" s="18">
        <v>21</v>
      </c>
      <c r="B31" s="19" t="s">
        <v>31</v>
      </c>
      <c r="C31" s="20">
        <v>1</v>
      </c>
      <c r="D31" s="20">
        <v>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1">
        <f t="shared" si="0"/>
        <v>1</v>
      </c>
      <c r="L31" s="21">
        <f t="shared" si="1"/>
        <v>4</v>
      </c>
      <c r="M31" s="20">
        <v>0</v>
      </c>
      <c r="N31" s="20">
        <v>2</v>
      </c>
      <c r="O31" s="20">
        <v>1</v>
      </c>
      <c r="P31" s="20">
        <v>4</v>
      </c>
      <c r="Q31" s="20">
        <v>1</v>
      </c>
      <c r="R31" s="20">
        <v>6</v>
      </c>
      <c r="S31" s="20">
        <v>0</v>
      </c>
      <c r="T31" s="20">
        <v>2</v>
      </c>
      <c r="U31" s="20">
        <v>1</v>
      </c>
      <c r="V31" s="20">
        <v>3</v>
      </c>
      <c r="W31" s="22">
        <f t="shared" si="2"/>
        <v>3</v>
      </c>
      <c r="X31" s="22">
        <f t="shared" si="3"/>
        <v>17</v>
      </c>
      <c r="Y31" s="20">
        <v>0</v>
      </c>
      <c r="Z31" s="20">
        <v>0</v>
      </c>
      <c r="AA31" s="20">
        <v>0</v>
      </c>
      <c r="AB31" s="20">
        <v>0</v>
      </c>
      <c r="AC31" s="23">
        <f t="shared" si="4"/>
        <v>0</v>
      </c>
      <c r="AD31" s="23">
        <f t="shared" si="5"/>
        <v>0</v>
      </c>
      <c r="AE31" s="24">
        <f t="shared" si="6"/>
        <v>4</v>
      </c>
      <c r="AF31" s="24">
        <f t="shared" si="7"/>
        <v>21</v>
      </c>
    </row>
    <row r="32" spans="1:32" s="25" customFormat="1" ht="60.75">
      <c r="A32" s="18">
        <v>22</v>
      </c>
      <c r="B32" s="19" t="s">
        <v>32</v>
      </c>
      <c r="C32" s="20">
        <v>1</v>
      </c>
      <c r="D32" s="20">
        <v>5</v>
      </c>
      <c r="E32" s="20">
        <v>1</v>
      </c>
      <c r="F32" s="20">
        <v>13</v>
      </c>
      <c r="G32" s="20">
        <v>1</v>
      </c>
      <c r="H32" s="20">
        <v>9</v>
      </c>
      <c r="I32" s="20"/>
      <c r="J32" s="20">
        <v>1</v>
      </c>
      <c r="K32" s="21">
        <f t="shared" si="0"/>
        <v>3</v>
      </c>
      <c r="L32" s="21">
        <f t="shared" si="1"/>
        <v>28</v>
      </c>
      <c r="M32" s="20">
        <v>1</v>
      </c>
      <c r="N32" s="20">
        <v>8</v>
      </c>
      <c r="O32" s="20">
        <v>1</v>
      </c>
      <c r="P32" s="20">
        <v>8</v>
      </c>
      <c r="Q32" s="20">
        <v>1</v>
      </c>
      <c r="R32" s="20">
        <v>9</v>
      </c>
      <c r="S32" s="20">
        <v>1</v>
      </c>
      <c r="T32" s="20">
        <v>9</v>
      </c>
      <c r="U32" s="20">
        <v>1</v>
      </c>
      <c r="V32" s="20">
        <v>8</v>
      </c>
      <c r="W32" s="22">
        <f t="shared" si="2"/>
        <v>5</v>
      </c>
      <c r="X32" s="22">
        <f t="shared" si="3"/>
        <v>42</v>
      </c>
      <c r="Y32" s="20">
        <v>0</v>
      </c>
      <c r="Z32" s="20">
        <v>0</v>
      </c>
      <c r="AA32" s="20">
        <v>0</v>
      </c>
      <c r="AB32" s="20">
        <v>0</v>
      </c>
      <c r="AC32" s="23">
        <f t="shared" si="4"/>
        <v>0</v>
      </c>
      <c r="AD32" s="23">
        <f t="shared" si="5"/>
        <v>0</v>
      </c>
      <c r="AE32" s="24">
        <f t="shared" si="6"/>
        <v>8</v>
      </c>
      <c r="AF32" s="24">
        <f t="shared" si="7"/>
        <v>70</v>
      </c>
    </row>
    <row r="33" spans="1:32" s="25" customFormat="1" ht="79.5" customHeight="1">
      <c r="A33" s="18">
        <v>23</v>
      </c>
      <c r="B33" s="19" t="s">
        <v>33</v>
      </c>
      <c r="C33" s="20">
        <v>1</v>
      </c>
      <c r="D33" s="20">
        <v>25</v>
      </c>
      <c r="E33" s="20">
        <v>1</v>
      </c>
      <c r="F33" s="20">
        <v>21</v>
      </c>
      <c r="G33" s="20">
        <v>1</v>
      </c>
      <c r="H33" s="20">
        <v>25</v>
      </c>
      <c r="I33" s="20">
        <v>1</v>
      </c>
      <c r="J33" s="20">
        <v>13</v>
      </c>
      <c r="K33" s="21">
        <f t="shared" si="0"/>
        <v>4</v>
      </c>
      <c r="L33" s="21">
        <f t="shared" si="1"/>
        <v>84</v>
      </c>
      <c r="M33" s="20">
        <v>1</v>
      </c>
      <c r="N33" s="20">
        <v>20</v>
      </c>
      <c r="O33" s="20">
        <v>1</v>
      </c>
      <c r="P33" s="20">
        <v>20</v>
      </c>
      <c r="Q33" s="20">
        <v>1</v>
      </c>
      <c r="R33" s="20">
        <v>9</v>
      </c>
      <c r="S33" s="20">
        <v>1</v>
      </c>
      <c r="T33" s="20">
        <v>12</v>
      </c>
      <c r="U33" s="20">
        <v>2</v>
      </c>
      <c r="V33" s="20">
        <v>24</v>
      </c>
      <c r="W33" s="22">
        <f t="shared" si="2"/>
        <v>6</v>
      </c>
      <c r="X33" s="22">
        <f t="shared" si="3"/>
        <v>85</v>
      </c>
      <c r="Y33" s="20">
        <v>1</v>
      </c>
      <c r="Z33" s="20">
        <v>11</v>
      </c>
      <c r="AA33" s="20">
        <v>1</v>
      </c>
      <c r="AB33" s="20">
        <v>8</v>
      </c>
      <c r="AC33" s="23">
        <f t="shared" si="4"/>
        <v>2</v>
      </c>
      <c r="AD33" s="23">
        <f t="shared" si="5"/>
        <v>19</v>
      </c>
      <c r="AE33" s="24">
        <f t="shared" si="6"/>
        <v>12</v>
      </c>
      <c r="AF33" s="24">
        <f t="shared" si="7"/>
        <v>188</v>
      </c>
    </row>
    <row r="34" spans="1:32" s="25" customFormat="1" ht="162">
      <c r="A34" s="18">
        <v>24</v>
      </c>
      <c r="B34" s="19" t="s">
        <v>78</v>
      </c>
      <c r="C34" s="20">
        <v>1</v>
      </c>
      <c r="D34" s="20">
        <v>14</v>
      </c>
      <c r="E34" s="20">
        <v>1</v>
      </c>
      <c r="F34" s="20">
        <v>14</v>
      </c>
      <c r="G34" s="20">
        <v>1</v>
      </c>
      <c r="H34" s="20">
        <v>11</v>
      </c>
      <c r="I34" s="20">
        <v>1</v>
      </c>
      <c r="J34" s="20">
        <v>9</v>
      </c>
      <c r="K34" s="21">
        <f t="shared" si="0"/>
        <v>4</v>
      </c>
      <c r="L34" s="21">
        <f t="shared" si="1"/>
        <v>48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22">
        <f t="shared" si="2"/>
        <v>0</v>
      </c>
      <c r="X34" s="22">
        <f t="shared" si="3"/>
        <v>0</v>
      </c>
      <c r="Y34" s="18"/>
      <c r="Z34" s="18"/>
      <c r="AA34" s="18"/>
      <c r="AB34" s="18"/>
      <c r="AC34" s="23">
        <f t="shared" si="4"/>
        <v>0</v>
      </c>
      <c r="AD34" s="23">
        <f t="shared" si="5"/>
        <v>0</v>
      </c>
      <c r="AE34" s="24">
        <f t="shared" si="6"/>
        <v>4</v>
      </c>
      <c r="AF34" s="24">
        <f t="shared" si="7"/>
        <v>48</v>
      </c>
    </row>
    <row r="35" spans="1:32" s="25" customFormat="1" ht="77.25" customHeight="1">
      <c r="A35" s="18">
        <v>25</v>
      </c>
      <c r="B35" s="19" t="s">
        <v>34</v>
      </c>
      <c r="C35" s="20">
        <v>1</v>
      </c>
      <c r="D35" s="20">
        <v>17</v>
      </c>
      <c r="E35" s="20">
        <v>1</v>
      </c>
      <c r="F35" s="20">
        <v>9</v>
      </c>
      <c r="G35" s="20">
        <v>1</v>
      </c>
      <c r="H35" s="20">
        <v>18</v>
      </c>
      <c r="I35" s="20">
        <v>1</v>
      </c>
      <c r="J35" s="20">
        <v>8</v>
      </c>
      <c r="K35" s="21">
        <f t="shared" si="0"/>
        <v>4</v>
      </c>
      <c r="L35" s="21">
        <f t="shared" si="1"/>
        <v>52</v>
      </c>
      <c r="M35" s="20">
        <v>1</v>
      </c>
      <c r="N35" s="20">
        <v>17</v>
      </c>
      <c r="O35" s="20">
        <v>1</v>
      </c>
      <c r="P35" s="20">
        <v>15</v>
      </c>
      <c r="Q35" s="20">
        <v>1</v>
      </c>
      <c r="R35" s="20">
        <v>12</v>
      </c>
      <c r="S35" s="20">
        <v>1</v>
      </c>
      <c r="T35" s="20">
        <v>10</v>
      </c>
      <c r="U35" s="20">
        <v>1</v>
      </c>
      <c r="V35" s="20">
        <v>20</v>
      </c>
      <c r="W35" s="22">
        <f t="shared" si="2"/>
        <v>5</v>
      </c>
      <c r="X35" s="22">
        <f t="shared" si="3"/>
        <v>74</v>
      </c>
      <c r="Y35" s="20">
        <v>0</v>
      </c>
      <c r="Z35" s="20">
        <v>0</v>
      </c>
      <c r="AA35" s="20">
        <v>0</v>
      </c>
      <c r="AB35" s="20">
        <v>0</v>
      </c>
      <c r="AC35" s="23">
        <f t="shared" si="4"/>
        <v>0</v>
      </c>
      <c r="AD35" s="23">
        <f t="shared" si="5"/>
        <v>0</v>
      </c>
      <c r="AE35" s="24">
        <f t="shared" si="6"/>
        <v>9</v>
      </c>
      <c r="AF35" s="24">
        <f t="shared" si="7"/>
        <v>126</v>
      </c>
    </row>
    <row r="36" spans="1:32" s="25" customFormat="1" ht="66.75" customHeight="1">
      <c r="A36" s="18">
        <v>26</v>
      </c>
      <c r="B36" s="19" t="s">
        <v>35</v>
      </c>
      <c r="C36" s="20">
        <v>1</v>
      </c>
      <c r="D36" s="20">
        <v>18</v>
      </c>
      <c r="E36" s="20">
        <v>1</v>
      </c>
      <c r="F36" s="20">
        <v>19</v>
      </c>
      <c r="G36" s="20">
        <v>1</v>
      </c>
      <c r="H36" s="20">
        <v>10</v>
      </c>
      <c r="I36" s="20">
        <v>1</v>
      </c>
      <c r="J36" s="20">
        <v>14</v>
      </c>
      <c r="K36" s="21">
        <f t="shared" si="0"/>
        <v>4</v>
      </c>
      <c r="L36" s="21">
        <f t="shared" si="1"/>
        <v>61</v>
      </c>
      <c r="M36" s="20">
        <v>1</v>
      </c>
      <c r="N36" s="20">
        <v>9</v>
      </c>
      <c r="O36" s="20">
        <v>1</v>
      </c>
      <c r="P36" s="20">
        <v>16</v>
      </c>
      <c r="Q36" s="20">
        <v>1</v>
      </c>
      <c r="R36" s="20">
        <v>7</v>
      </c>
      <c r="S36" s="20">
        <v>1</v>
      </c>
      <c r="T36" s="20">
        <v>22</v>
      </c>
      <c r="U36" s="20">
        <v>1</v>
      </c>
      <c r="V36" s="20">
        <v>13</v>
      </c>
      <c r="W36" s="22">
        <f t="shared" si="2"/>
        <v>5</v>
      </c>
      <c r="X36" s="22">
        <f t="shared" si="3"/>
        <v>67</v>
      </c>
      <c r="Y36" s="20">
        <v>0</v>
      </c>
      <c r="Z36" s="20">
        <v>0</v>
      </c>
      <c r="AA36" s="20">
        <v>0</v>
      </c>
      <c r="AB36" s="20">
        <v>0</v>
      </c>
      <c r="AC36" s="23">
        <f t="shared" si="4"/>
        <v>0</v>
      </c>
      <c r="AD36" s="23">
        <f t="shared" si="5"/>
        <v>0</v>
      </c>
      <c r="AE36" s="24">
        <f t="shared" si="6"/>
        <v>9</v>
      </c>
      <c r="AF36" s="24">
        <f t="shared" si="7"/>
        <v>128</v>
      </c>
    </row>
    <row r="37" spans="1:32" s="25" customFormat="1" ht="73.5" customHeight="1">
      <c r="A37" s="18">
        <v>27</v>
      </c>
      <c r="B37" s="19" t="s">
        <v>36</v>
      </c>
      <c r="C37" s="20">
        <v>1</v>
      </c>
      <c r="D37" s="20">
        <v>10</v>
      </c>
      <c r="E37" s="20">
        <v>1</v>
      </c>
      <c r="F37" s="20">
        <v>11</v>
      </c>
      <c r="G37" s="20">
        <v>1</v>
      </c>
      <c r="H37" s="20">
        <v>17</v>
      </c>
      <c r="I37" s="20">
        <v>1</v>
      </c>
      <c r="J37" s="20">
        <v>14</v>
      </c>
      <c r="K37" s="21">
        <f t="shared" si="0"/>
        <v>4</v>
      </c>
      <c r="L37" s="21">
        <f t="shared" si="1"/>
        <v>52</v>
      </c>
      <c r="M37" s="20">
        <v>1</v>
      </c>
      <c r="N37" s="20">
        <v>12</v>
      </c>
      <c r="O37" s="20">
        <v>1</v>
      </c>
      <c r="P37" s="20">
        <v>14</v>
      </c>
      <c r="Q37" s="20">
        <v>1</v>
      </c>
      <c r="R37" s="20">
        <v>17</v>
      </c>
      <c r="S37" s="20">
        <v>1</v>
      </c>
      <c r="T37" s="20">
        <v>13</v>
      </c>
      <c r="U37" s="20">
        <v>1</v>
      </c>
      <c r="V37" s="20">
        <v>14</v>
      </c>
      <c r="W37" s="22">
        <f t="shared" si="2"/>
        <v>5</v>
      </c>
      <c r="X37" s="22">
        <f t="shared" si="3"/>
        <v>70</v>
      </c>
      <c r="Y37" s="18"/>
      <c r="Z37" s="18"/>
      <c r="AA37" s="18"/>
      <c r="AB37" s="18"/>
      <c r="AC37" s="23">
        <f t="shared" si="4"/>
        <v>0</v>
      </c>
      <c r="AD37" s="23">
        <f t="shared" si="5"/>
        <v>0</v>
      </c>
      <c r="AE37" s="24">
        <f t="shared" si="6"/>
        <v>9</v>
      </c>
      <c r="AF37" s="24">
        <f t="shared" si="7"/>
        <v>122</v>
      </c>
    </row>
    <row r="38" spans="1:32" s="25" customFormat="1" ht="116.25" customHeight="1">
      <c r="A38" s="18">
        <v>28</v>
      </c>
      <c r="B38" s="19" t="s">
        <v>37</v>
      </c>
      <c r="C38" s="20">
        <v>1</v>
      </c>
      <c r="D38" s="20">
        <v>11</v>
      </c>
      <c r="E38" s="20">
        <v>1</v>
      </c>
      <c r="F38" s="20">
        <v>18</v>
      </c>
      <c r="G38" s="20">
        <v>1</v>
      </c>
      <c r="H38" s="20">
        <v>15</v>
      </c>
      <c r="I38" s="20">
        <v>1</v>
      </c>
      <c r="J38" s="20">
        <v>14</v>
      </c>
      <c r="K38" s="21">
        <f t="shared" si="0"/>
        <v>4</v>
      </c>
      <c r="L38" s="21">
        <f t="shared" si="1"/>
        <v>58</v>
      </c>
      <c r="M38" s="20">
        <v>1</v>
      </c>
      <c r="N38" s="20">
        <v>11</v>
      </c>
      <c r="O38" s="20">
        <v>1</v>
      </c>
      <c r="P38" s="20">
        <v>10</v>
      </c>
      <c r="Q38" s="20">
        <v>1</v>
      </c>
      <c r="R38" s="20">
        <v>14</v>
      </c>
      <c r="S38" s="20">
        <v>1</v>
      </c>
      <c r="T38" s="20">
        <v>14</v>
      </c>
      <c r="U38" s="20">
        <v>1</v>
      </c>
      <c r="V38" s="20">
        <v>15</v>
      </c>
      <c r="W38" s="22">
        <f t="shared" si="2"/>
        <v>5</v>
      </c>
      <c r="X38" s="22">
        <f t="shared" si="3"/>
        <v>64</v>
      </c>
      <c r="Y38" s="20">
        <v>1</v>
      </c>
      <c r="Z38" s="20">
        <v>10</v>
      </c>
      <c r="AA38" s="20">
        <v>1</v>
      </c>
      <c r="AB38" s="20">
        <v>10</v>
      </c>
      <c r="AC38" s="23">
        <f t="shared" si="4"/>
        <v>2</v>
      </c>
      <c r="AD38" s="23">
        <f t="shared" si="5"/>
        <v>20</v>
      </c>
      <c r="AE38" s="24">
        <f t="shared" si="6"/>
        <v>11</v>
      </c>
      <c r="AF38" s="24">
        <f t="shared" si="7"/>
        <v>142</v>
      </c>
    </row>
    <row r="39" spans="1:32" s="25" customFormat="1" ht="70.5" customHeight="1">
      <c r="A39" s="18">
        <v>29</v>
      </c>
      <c r="B39" s="19" t="s">
        <v>38</v>
      </c>
      <c r="C39" s="20">
        <v>2</v>
      </c>
      <c r="D39" s="20">
        <v>38</v>
      </c>
      <c r="E39" s="20">
        <v>2</v>
      </c>
      <c r="F39" s="20">
        <v>53</v>
      </c>
      <c r="G39" s="20">
        <v>2</v>
      </c>
      <c r="H39" s="20">
        <v>61</v>
      </c>
      <c r="I39" s="20">
        <v>3</v>
      </c>
      <c r="J39" s="20">
        <v>66</v>
      </c>
      <c r="K39" s="21">
        <f t="shared" si="0"/>
        <v>9</v>
      </c>
      <c r="L39" s="21">
        <f t="shared" si="1"/>
        <v>218</v>
      </c>
      <c r="M39" s="20">
        <v>2</v>
      </c>
      <c r="N39" s="20">
        <v>55</v>
      </c>
      <c r="O39" s="20">
        <v>2</v>
      </c>
      <c r="P39" s="20">
        <v>44</v>
      </c>
      <c r="Q39" s="20">
        <v>2</v>
      </c>
      <c r="R39" s="20">
        <v>42</v>
      </c>
      <c r="S39" s="20">
        <v>2</v>
      </c>
      <c r="T39" s="20">
        <v>33</v>
      </c>
      <c r="U39" s="20">
        <v>2</v>
      </c>
      <c r="V39" s="20">
        <v>34</v>
      </c>
      <c r="W39" s="22">
        <f t="shared" si="2"/>
        <v>10</v>
      </c>
      <c r="X39" s="22">
        <f t="shared" si="3"/>
        <v>208</v>
      </c>
      <c r="Y39" s="20">
        <v>2</v>
      </c>
      <c r="Z39" s="20">
        <v>36</v>
      </c>
      <c r="AA39" s="20">
        <v>1</v>
      </c>
      <c r="AB39" s="20">
        <v>22</v>
      </c>
      <c r="AC39" s="23">
        <f t="shared" si="4"/>
        <v>3</v>
      </c>
      <c r="AD39" s="23">
        <f t="shared" si="5"/>
        <v>58</v>
      </c>
      <c r="AE39" s="24">
        <f t="shared" si="6"/>
        <v>22</v>
      </c>
      <c r="AF39" s="24">
        <f t="shared" si="7"/>
        <v>484</v>
      </c>
    </row>
    <row r="40" spans="1:32" s="25" customFormat="1" ht="72" customHeight="1">
      <c r="A40" s="18">
        <v>30</v>
      </c>
      <c r="B40" s="19" t="s">
        <v>39</v>
      </c>
      <c r="C40" s="20">
        <v>2</v>
      </c>
      <c r="D40" s="20">
        <v>32</v>
      </c>
      <c r="E40" s="20">
        <v>1</v>
      </c>
      <c r="F40" s="20">
        <v>24</v>
      </c>
      <c r="G40" s="20">
        <v>1</v>
      </c>
      <c r="H40" s="20">
        <v>19</v>
      </c>
      <c r="I40" s="20">
        <v>1</v>
      </c>
      <c r="J40" s="20">
        <v>20</v>
      </c>
      <c r="K40" s="21">
        <f t="shared" si="0"/>
        <v>5</v>
      </c>
      <c r="L40" s="21">
        <f t="shared" si="1"/>
        <v>95</v>
      </c>
      <c r="M40" s="20">
        <v>1</v>
      </c>
      <c r="N40" s="20">
        <v>29</v>
      </c>
      <c r="O40" s="20">
        <v>1</v>
      </c>
      <c r="P40" s="20">
        <v>30</v>
      </c>
      <c r="Q40" s="20">
        <v>1</v>
      </c>
      <c r="R40" s="20">
        <v>25</v>
      </c>
      <c r="S40" s="20">
        <v>1</v>
      </c>
      <c r="T40" s="20">
        <v>23</v>
      </c>
      <c r="U40" s="20">
        <v>1</v>
      </c>
      <c r="V40" s="20">
        <v>18</v>
      </c>
      <c r="W40" s="22">
        <f t="shared" si="2"/>
        <v>5</v>
      </c>
      <c r="X40" s="22">
        <f t="shared" si="3"/>
        <v>125</v>
      </c>
      <c r="Y40" s="20">
        <v>1</v>
      </c>
      <c r="Z40" s="20">
        <v>13</v>
      </c>
      <c r="AA40" s="20">
        <v>1</v>
      </c>
      <c r="AB40" s="20">
        <v>8</v>
      </c>
      <c r="AC40" s="23">
        <f t="shared" si="4"/>
        <v>2</v>
      </c>
      <c r="AD40" s="23">
        <f t="shared" si="5"/>
        <v>21</v>
      </c>
      <c r="AE40" s="24">
        <f t="shared" si="6"/>
        <v>12</v>
      </c>
      <c r="AF40" s="24">
        <f t="shared" si="7"/>
        <v>241</v>
      </c>
    </row>
    <row r="41" spans="1:32" s="25" customFormat="1" ht="69" customHeight="1">
      <c r="A41" s="18">
        <v>31</v>
      </c>
      <c r="B41" s="19" t="s">
        <v>71</v>
      </c>
      <c r="C41" s="20">
        <v>2</v>
      </c>
      <c r="D41" s="20">
        <v>31</v>
      </c>
      <c r="E41" s="20">
        <v>1</v>
      </c>
      <c r="F41" s="20">
        <v>28</v>
      </c>
      <c r="G41" s="20">
        <v>2</v>
      </c>
      <c r="H41" s="20">
        <v>28</v>
      </c>
      <c r="I41" s="20">
        <v>2</v>
      </c>
      <c r="J41" s="20">
        <v>35</v>
      </c>
      <c r="K41" s="21">
        <f t="shared" si="0"/>
        <v>7</v>
      </c>
      <c r="L41" s="21">
        <f t="shared" si="1"/>
        <v>122</v>
      </c>
      <c r="M41" s="20">
        <v>2</v>
      </c>
      <c r="N41" s="20">
        <v>40</v>
      </c>
      <c r="O41" s="20">
        <v>1</v>
      </c>
      <c r="P41" s="20">
        <v>31</v>
      </c>
      <c r="Q41" s="20">
        <v>2</v>
      </c>
      <c r="R41" s="20">
        <v>41</v>
      </c>
      <c r="S41" s="20">
        <v>2</v>
      </c>
      <c r="T41" s="20">
        <v>27</v>
      </c>
      <c r="U41" s="20">
        <v>2</v>
      </c>
      <c r="V41" s="20">
        <v>43</v>
      </c>
      <c r="W41" s="22">
        <f t="shared" si="2"/>
        <v>9</v>
      </c>
      <c r="X41" s="22">
        <f t="shared" si="3"/>
        <v>182</v>
      </c>
      <c r="Y41" s="20">
        <v>1</v>
      </c>
      <c r="Z41" s="20">
        <v>21</v>
      </c>
      <c r="AA41" s="20">
        <v>1</v>
      </c>
      <c r="AB41" s="20">
        <v>20</v>
      </c>
      <c r="AC41" s="23">
        <f t="shared" si="4"/>
        <v>2</v>
      </c>
      <c r="AD41" s="23">
        <f t="shared" si="5"/>
        <v>41</v>
      </c>
      <c r="AE41" s="24">
        <f t="shared" si="6"/>
        <v>18</v>
      </c>
      <c r="AF41" s="24">
        <f t="shared" si="7"/>
        <v>345</v>
      </c>
    </row>
    <row r="42" spans="1:32" s="25" customFormat="1" ht="73.5" customHeight="1">
      <c r="A42" s="18">
        <v>32</v>
      </c>
      <c r="B42" s="19" t="s">
        <v>40</v>
      </c>
      <c r="C42" s="20">
        <v>1</v>
      </c>
      <c r="D42" s="20">
        <v>15</v>
      </c>
      <c r="E42" s="20">
        <v>1</v>
      </c>
      <c r="F42" s="20">
        <v>14</v>
      </c>
      <c r="G42" s="20">
        <v>1</v>
      </c>
      <c r="H42" s="20">
        <v>15</v>
      </c>
      <c r="I42" s="20">
        <v>1</v>
      </c>
      <c r="J42" s="20">
        <v>18</v>
      </c>
      <c r="K42" s="21">
        <f t="shared" si="0"/>
        <v>4</v>
      </c>
      <c r="L42" s="21">
        <f t="shared" si="1"/>
        <v>62</v>
      </c>
      <c r="M42" s="20">
        <v>1</v>
      </c>
      <c r="N42" s="20">
        <v>13</v>
      </c>
      <c r="O42" s="20">
        <v>1</v>
      </c>
      <c r="P42" s="20">
        <v>13</v>
      </c>
      <c r="Q42" s="20">
        <v>1</v>
      </c>
      <c r="R42" s="20">
        <v>15</v>
      </c>
      <c r="S42" s="20">
        <v>1</v>
      </c>
      <c r="T42" s="20">
        <v>12</v>
      </c>
      <c r="U42" s="20">
        <v>1</v>
      </c>
      <c r="V42" s="20">
        <v>9</v>
      </c>
      <c r="W42" s="22">
        <f t="shared" si="2"/>
        <v>5</v>
      </c>
      <c r="X42" s="22">
        <f t="shared" si="3"/>
        <v>62</v>
      </c>
      <c r="Y42" s="20">
        <v>0</v>
      </c>
      <c r="Z42" s="20">
        <v>0</v>
      </c>
      <c r="AA42" s="20">
        <v>0</v>
      </c>
      <c r="AB42" s="20">
        <v>0</v>
      </c>
      <c r="AC42" s="23">
        <f t="shared" si="4"/>
        <v>0</v>
      </c>
      <c r="AD42" s="23">
        <f t="shared" si="5"/>
        <v>0</v>
      </c>
      <c r="AE42" s="24">
        <f t="shared" si="6"/>
        <v>9</v>
      </c>
      <c r="AF42" s="24">
        <f t="shared" si="7"/>
        <v>124</v>
      </c>
    </row>
    <row r="43" spans="1:32" s="25" customFormat="1" ht="60.75">
      <c r="A43" s="18">
        <v>33</v>
      </c>
      <c r="B43" s="19" t="s">
        <v>41</v>
      </c>
      <c r="C43" s="20">
        <v>2</v>
      </c>
      <c r="D43" s="20">
        <v>48</v>
      </c>
      <c r="E43" s="20">
        <v>2</v>
      </c>
      <c r="F43" s="20">
        <v>50</v>
      </c>
      <c r="G43" s="20">
        <v>1</v>
      </c>
      <c r="H43" s="20">
        <v>25</v>
      </c>
      <c r="I43" s="20">
        <v>2</v>
      </c>
      <c r="J43" s="20">
        <v>39</v>
      </c>
      <c r="K43" s="21">
        <f t="shared" si="0"/>
        <v>7</v>
      </c>
      <c r="L43" s="21">
        <f t="shared" si="1"/>
        <v>162</v>
      </c>
      <c r="M43" s="20">
        <v>2</v>
      </c>
      <c r="N43" s="20">
        <v>33</v>
      </c>
      <c r="O43" s="20">
        <v>1</v>
      </c>
      <c r="P43" s="20">
        <v>28</v>
      </c>
      <c r="Q43" s="20">
        <v>1</v>
      </c>
      <c r="R43" s="20">
        <v>30</v>
      </c>
      <c r="S43" s="20">
        <v>2</v>
      </c>
      <c r="T43" s="20">
        <v>44</v>
      </c>
      <c r="U43" s="20">
        <v>1</v>
      </c>
      <c r="V43" s="20">
        <v>30</v>
      </c>
      <c r="W43" s="22">
        <f t="shared" si="2"/>
        <v>7</v>
      </c>
      <c r="X43" s="22">
        <f t="shared" si="3"/>
        <v>165</v>
      </c>
      <c r="Y43" s="20">
        <v>1</v>
      </c>
      <c r="Z43" s="20">
        <v>22</v>
      </c>
      <c r="AA43" s="20">
        <v>1</v>
      </c>
      <c r="AB43" s="20">
        <v>19</v>
      </c>
      <c r="AC43" s="23">
        <f t="shared" si="4"/>
        <v>2</v>
      </c>
      <c r="AD43" s="23">
        <f t="shared" si="5"/>
        <v>41</v>
      </c>
      <c r="AE43" s="24">
        <f t="shared" si="6"/>
        <v>16</v>
      </c>
      <c r="AF43" s="24">
        <f t="shared" si="7"/>
        <v>368</v>
      </c>
    </row>
    <row r="44" spans="1:32" s="25" customFormat="1" ht="75.75" customHeight="1">
      <c r="A44" s="18">
        <v>34</v>
      </c>
      <c r="B44" s="19" t="s">
        <v>42</v>
      </c>
      <c r="C44" s="20">
        <v>2</v>
      </c>
      <c r="D44" s="20">
        <v>37</v>
      </c>
      <c r="E44" s="20">
        <v>2</v>
      </c>
      <c r="F44" s="20">
        <v>39</v>
      </c>
      <c r="G44" s="20">
        <v>1</v>
      </c>
      <c r="H44" s="20">
        <v>23</v>
      </c>
      <c r="I44" s="20">
        <v>2</v>
      </c>
      <c r="J44" s="20">
        <v>57</v>
      </c>
      <c r="K44" s="21">
        <f t="shared" si="0"/>
        <v>7</v>
      </c>
      <c r="L44" s="21">
        <f t="shared" si="1"/>
        <v>156</v>
      </c>
      <c r="M44" s="20">
        <v>2</v>
      </c>
      <c r="N44" s="20">
        <v>56</v>
      </c>
      <c r="O44" s="20">
        <v>2</v>
      </c>
      <c r="P44" s="20">
        <v>45</v>
      </c>
      <c r="Q44" s="20">
        <v>2</v>
      </c>
      <c r="R44" s="20">
        <v>48</v>
      </c>
      <c r="S44" s="20">
        <v>2</v>
      </c>
      <c r="T44" s="20">
        <v>47</v>
      </c>
      <c r="U44" s="20">
        <v>2</v>
      </c>
      <c r="V44" s="20">
        <v>41</v>
      </c>
      <c r="W44" s="22">
        <f t="shared" si="2"/>
        <v>10</v>
      </c>
      <c r="X44" s="22">
        <f t="shared" si="3"/>
        <v>237</v>
      </c>
      <c r="Y44" s="20">
        <v>2</v>
      </c>
      <c r="Z44" s="20">
        <v>41</v>
      </c>
      <c r="AA44" s="20">
        <v>1</v>
      </c>
      <c r="AB44" s="20">
        <v>28</v>
      </c>
      <c r="AC44" s="23">
        <f t="shared" si="4"/>
        <v>3</v>
      </c>
      <c r="AD44" s="23">
        <f t="shared" si="5"/>
        <v>69</v>
      </c>
      <c r="AE44" s="24">
        <f t="shared" si="6"/>
        <v>20</v>
      </c>
      <c r="AF44" s="24">
        <f t="shared" si="7"/>
        <v>462</v>
      </c>
    </row>
    <row r="45" spans="1:32" s="25" customFormat="1" ht="81.75" customHeight="1">
      <c r="A45" s="18">
        <v>35</v>
      </c>
      <c r="B45" s="19" t="s">
        <v>43</v>
      </c>
      <c r="C45" s="20">
        <v>2</v>
      </c>
      <c r="D45" s="20">
        <v>38</v>
      </c>
      <c r="E45" s="20">
        <v>2</v>
      </c>
      <c r="F45" s="20">
        <v>34</v>
      </c>
      <c r="G45" s="20">
        <v>1</v>
      </c>
      <c r="H45" s="20">
        <v>19</v>
      </c>
      <c r="I45" s="20">
        <v>2</v>
      </c>
      <c r="J45" s="20">
        <v>42</v>
      </c>
      <c r="K45" s="21">
        <f t="shared" si="0"/>
        <v>7</v>
      </c>
      <c r="L45" s="21">
        <f t="shared" si="1"/>
        <v>133</v>
      </c>
      <c r="M45" s="20">
        <v>2</v>
      </c>
      <c r="N45" s="20">
        <v>54</v>
      </c>
      <c r="O45" s="20">
        <v>2</v>
      </c>
      <c r="P45" s="20">
        <v>42</v>
      </c>
      <c r="Q45" s="20">
        <v>1</v>
      </c>
      <c r="R45" s="20">
        <v>32</v>
      </c>
      <c r="S45" s="20">
        <v>2</v>
      </c>
      <c r="T45" s="20">
        <v>37</v>
      </c>
      <c r="U45" s="20">
        <v>1</v>
      </c>
      <c r="V45" s="20">
        <v>25</v>
      </c>
      <c r="W45" s="22">
        <f t="shared" si="2"/>
        <v>8</v>
      </c>
      <c r="X45" s="22">
        <f t="shared" si="3"/>
        <v>190</v>
      </c>
      <c r="Y45" s="20">
        <v>1</v>
      </c>
      <c r="Z45" s="20">
        <v>20</v>
      </c>
      <c r="AA45" s="20">
        <v>1</v>
      </c>
      <c r="AB45" s="20">
        <v>14</v>
      </c>
      <c r="AC45" s="23">
        <f t="shared" si="4"/>
        <v>2</v>
      </c>
      <c r="AD45" s="23">
        <f t="shared" si="5"/>
        <v>34</v>
      </c>
      <c r="AE45" s="24">
        <f t="shared" si="6"/>
        <v>17</v>
      </c>
      <c r="AF45" s="24">
        <f t="shared" si="7"/>
        <v>357</v>
      </c>
    </row>
    <row r="46" spans="1:32" s="25" customFormat="1" ht="116.25" customHeight="1">
      <c r="A46" s="18">
        <v>36</v>
      </c>
      <c r="B46" s="26" t="s">
        <v>44</v>
      </c>
      <c r="C46" s="20">
        <v>2</v>
      </c>
      <c r="D46" s="20">
        <v>60</v>
      </c>
      <c r="E46" s="20">
        <v>2</v>
      </c>
      <c r="F46" s="20">
        <v>54</v>
      </c>
      <c r="G46" s="20">
        <v>2</v>
      </c>
      <c r="H46" s="20">
        <v>45</v>
      </c>
      <c r="I46" s="20">
        <v>2</v>
      </c>
      <c r="J46" s="20">
        <v>47</v>
      </c>
      <c r="K46" s="21">
        <f t="shared" si="0"/>
        <v>8</v>
      </c>
      <c r="L46" s="21">
        <f t="shared" si="1"/>
        <v>206</v>
      </c>
      <c r="M46" s="20">
        <v>2</v>
      </c>
      <c r="N46" s="20">
        <v>51</v>
      </c>
      <c r="O46" s="20">
        <v>2</v>
      </c>
      <c r="P46" s="20">
        <v>49</v>
      </c>
      <c r="Q46" s="20">
        <v>2</v>
      </c>
      <c r="R46" s="20">
        <v>58</v>
      </c>
      <c r="S46" s="20">
        <v>2</v>
      </c>
      <c r="T46" s="20">
        <v>43</v>
      </c>
      <c r="U46" s="20">
        <v>2</v>
      </c>
      <c r="V46" s="20">
        <v>39</v>
      </c>
      <c r="W46" s="22">
        <f t="shared" si="2"/>
        <v>10</v>
      </c>
      <c r="X46" s="22">
        <f t="shared" si="3"/>
        <v>240</v>
      </c>
      <c r="Y46" s="20">
        <v>2</v>
      </c>
      <c r="Z46" s="20">
        <v>40</v>
      </c>
      <c r="AA46" s="20">
        <v>2</v>
      </c>
      <c r="AB46" s="20">
        <v>41</v>
      </c>
      <c r="AC46" s="23">
        <f t="shared" si="4"/>
        <v>4</v>
      </c>
      <c r="AD46" s="23">
        <f t="shared" si="5"/>
        <v>81</v>
      </c>
      <c r="AE46" s="24">
        <f t="shared" si="6"/>
        <v>22</v>
      </c>
      <c r="AF46" s="24">
        <f t="shared" si="7"/>
        <v>527</v>
      </c>
    </row>
    <row r="47" spans="1:32" s="25" customFormat="1" ht="114" customHeight="1">
      <c r="A47" s="18">
        <v>37</v>
      </c>
      <c r="B47" s="19" t="s">
        <v>79</v>
      </c>
      <c r="C47" s="20">
        <v>2</v>
      </c>
      <c r="D47" s="20">
        <v>43</v>
      </c>
      <c r="E47" s="20">
        <v>2</v>
      </c>
      <c r="F47" s="20">
        <v>42</v>
      </c>
      <c r="G47" s="20">
        <v>2</v>
      </c>
      <c r="H47" s="20">
        <v>44</v>
      </c>
      <c r="I47" s="20">
        <v>2</v>
      </c>
      <c r="J47" s="20">
        <v>49</v>
      </c>
      <c r="K47" s="21">
        <f t="shared" si="0"/>
        <v>8</v>
      </c>
      <c r="L47" s="21">
        <f t="shared" si="1"/>
        <v>178</v>
      </c>
      <c r="M47" s="20">
        <v>2</v>
      </c>
      <c r="N47" s="20">
        <v>53</v>
      </c>
      <c r="O47" s="20">
        <v>2</v>
      </c>
      <c r="P47" s="20">
        <v>45</v>
      </c>
      <c r="Q47" s="20">
        <v>2</v>
      </c>
      <c r="R47" s="20">
        <v>46</v>
      </c>
      <c r="S47" s="20">
        <v>2</v>
      </c>
      <c r="T47" s="20">
        <v>40</v>
      </c>
      <c r="U47" s="20">
        <v>2</v>
      </c>
      <c r="V47" s="20">
        <v>33</v>
      </c>
      <c r="W47" s="22">
        <f t="shared" si="2"/>
        <v>10</v>
      </c>
      <c r="X47" s="22">
        <f t="shared" si="3"/>
        <v>217</v>
      </c>
      <c r="Y47" s="20">
        <v>2</v>
      </c>
      <c r="Z47" s="20">
        <v>30</v>
      </c>
      <c r="AA47" s="20">
        <v>2</v>
      </c>
      <c r="AB47" s="20">
        <v>38</v>
      </c>
      <c r="AC47" s="23">
        <f t="shared" si="4"/>
        <v>4</v>
      </c>
      <c r="AD47" s="23">
        <f t="shared" si="5"/>
        <v>68</v>
      </c>
      <c r="AE47" s="24">
        <f t="shared" si="6"/>
        <v>22</v>
      </c>
      <c r="AF47" s="24">
        <f t="shared" si="7"/>
        <v>463</v>
      </c>
    </row>
    <row r="48" spans="1:32" s="25" customFormat="1" ht="85.5" customHeight="1">
      <c r="A48" s="18">
        <v>38</v>
      </c>
      <c r="B48" s="19" t="s">
        <v>45</v>
      </c>
      <c r="C48" s="20">
        <v>1</v>
      </c>
      <c r="D48" s="20">
        <v>25</v>
      </c>
      <c r="E48" s="20">
        <v>1</v>
      </c>
      <c r="F48" s="20">
        <v>12</v>
      </c>
      <c r="G48" s="20">
        <v>1</v>
      </c>
      <c r="H48" s="20">
        <v>22</v>
      </c>
      <c r="I48" s="20">
        <v>1</v>
      </c>
      <c r="J48" s="20">
        <v>22</v>
      </c>
      <c r="K48" s="21">
        <f t="shared" si="0"/>
        <v>4</v>
      </c>
      <c r="L48" s="21">
        <f t="shared" si="1"/>
        <v>81</v>
      </c>
      <c r="M48" s="20">
        <v>1</v>
      </c>
      <c r="N48" s="20">
        <v>28</v>
      </c>
      <c r="O48" s="20">
        <v>1</v>
      </c>
      <c r="P48" s="20">
        <v>21</v>
      </c>
      <c r="Q48" s="20">
        <v>1</v>
      </c>
      <c r="R48" s="20">
        <v>26</v>
      </c>
      <c r="S48" s="20">
        <v>1</v>
      </c>
      <c r="T48" s="20">
        <v>22</v>
      </c>
      <c r="U48" s="20">
        <v>1</v>
      </c>
      <c r="V48" s="20">
        <v>20</v>
      </c>
      <c r="W48" s="22">
        <f t="shared" si="2"/>
        <v>5</v>
      </c>
      <c r="X48" s="22">
        <f t="shared" si="3"/>
        <v>117</v>
      </c>
      <c r="Y48" s="20">
        <v>1</v>
      </c>
      <c r="Z48" s="20">
        <v>16</v>
      </c>
      <c r="AA48" s="20">
        <v>1</v>
      </c>
      <c r="AB48" s="20">
        <v>16</v>
      </c>
      <c r="AC48" s="23">
        <f t="shared" si="4"/>
        <v>2</v>
      </c>
      <c r="AD48" s="23">
        <f t="shared" si="5"/>
        <v>32</v>
      </c>
      <c r="AE48" s="24">
        <f t="shared" si="6"/>
        <v>11</v>
      </c>
      <c r="AF48" s="24">
        <f t="shared" si="7"/>
        <v>230</v>
      </c>
    </row>
    <row r="49" spans="1:32" s="25" customFormat="1" ht="95.25" customHeight="1">
      <c r="A49" s="18">
        <v>39</v>
      </c>
      <c r="B49" s="19" t="s">
        <v>46</v>
      </c>
      <c r="C49" s="20">
        <v>1</v>
      </c>
      <c r="D49" s="20">
        <v>8</v>
      </c>
      <c r="E49" s="20">
        <v>1</v>
      </c>
      <c r="F49" s="20">
        <v>7</v>
      </c>
      <c r="G49" s="20">
        <v>1</v>
      </c>
      <c r="H49" s="20">
        <v>7</v>
      </c>
      <c r="I49" s="20">
        <v>1</v>
      </c>
      <c r="J49" s="20">
        <v>9</v>
      </c>
      <c r="K49" s="21">
        <f t="shared" si="0"/>
        <v>4</v>
      </c>
      <c r="L49" s="21">
        <f t="shared" si="1"/>
        <v>31</v>
      </c>
      <c r="M49" s="20">
        <v>1</v>
      </c>
      <c r="N49" s="20">
        <v>13</v>
      </c>
      <c r="O49" s="20">
        <v>1</v>
      </c>
      <c r="P49" s="20">
        <v>6</v>
      </c>
      <c r="Q49" s="20">
        <v>1</v>
      </c>
      <c r="R49" s="20">
        <v>4</v>
      </c>
      <c r="S49" s="20">
        <v>1</v>
      </c>
      <c r="T49" s="20">
        <v>6</v>
      </c>
      <c r="U49" s="20">
        <v>1</v>
      </c>
      <c r="V49" s="20">
        <v>9</v>
      </c>
      <c r="W49" s="22">
        <f t="shared" si="2"/>
        <v>5</v>
      </c>
      <c r="X49" s="22">
        <f t="shared" si="3"/>
        <v>38</v>
      </c>
      <c r="Y49" s="20">
        <v>1</v>
      </c>
      <c r="Z49" s="20">
        <v>6</v>
      </c>
      <c r="AA49" s="20">
        <v>1</v>
      </c>
      <c r="AB49" s="20">
        <v>5</v>
      </c>
      <c r="AC49" s="23">
        <f t="shared" si="4"/>
        <v>2</v>
      </c>
      <c r="AD49" s="23">
        <f t="shared" si="5"/>
        <v>11</v>
      </c>
      <c r="AE49" s="24">
        <f t="shared" si="6"/>
        <v>11</v>
      </c>
      <c r="AF49" s="24">
        <f t="shared" si="7"/>
        <v>80</v>
      </c>
    </row>
    <row r="50" spans="1:32" s="25" customFormat="1" ht="75.75" customHeight="1">
      <c r="A50" s="18">
        <v>40</v>
      </c>
      <c r="B50" s="26" t="s">
        <v>47</v>
      </c>
      <c r="C50" s="20">
        <v>1</v>
      </c>
      <c r="D50" s="20">
        <v>19</v>
      </c>
      <c r="E50" s="20">
        <v>1</v>
      </c>
      <c r="F50" s="20">
        <v>19</v>
      </c>
      <c r="G50" s="20">
        <v>1</v>
      </c>
      <c r="H50" s="20">
        <v>11</v>
      </c>
      <c r="I50" s="20">
        <v>1</v>
      </c>
      <c r="J50" s="20">
        <v>12</v>
      </c>
      <c r="K50" s="21">
        <f t="shared" si="0"/>
        <v>4</v>
      </c>
      <c r="L50" s="21">
        <f t="shared" si="1"/>
        <v>61</v>
      </c>
      <c r="M50" s="20">
        <v>1</v>
      </c>
      <c r="N50" s="20">
        <v>13</v>
      </c>
      <c r="O50" s="20">
        <v>1</v>
      </c>
      <c r="P50" s="20">
        <v>18</v>
      </c>
      <c r="Q50" s="20">
        <v>1</v>
      </c>
      <c r="R50" s="20">
        <v>21</v>
      </c>
      <c r="S50" s="20">
        <v>1</v>
      </c>
      <c r="T50" s="20">
        <v>16</v>
      </c>
      <c r="U50" s="20">
        <v>1</v>
      </c>
      <c r="V50" s="20">
        <v>12</v>
      </c>
      <c r="W50" s="22">
        <f t="shared" si="2"/>
        <v>5</v>
      </c>
      <c r="X50" s="22">
        <f t="shared" si="3"/>
        <v>80</v>
      </c>
      <c r="Y50" s="20">
        <v>0</v>
      </c>
      <c r="Z50" s="20">
        <v>0</v>
      </c>
      <c r="AA50" s="20">
        <v>1</v>
      </c>
      <c r="AB50" s="20">
        <v>15</v>
      </c>
      <c r="AC50" s="23">
        <f t="shared" si="4"/>
        <v>1</v>
      </c>
      <c r="AD50" s="23">
        <f t="shared" si="5"/>
        <v>15</v>
      </c>
      <c r="AE50" s="24">
        <f t="shared" si="6"/>
        <v>10</v>
      </c>
      <c r="AF50" s="24">
        <f t="shared" si="7"/>
        <v>156</v>
      </c>
    </row>
    <row r="51" spans="1:32" s="25" customFormat="1" ht="72" customHeight="1">
      <c r="A51" s="18">
        <v>41</v>
      </c>
      <c r="B51" s="26" t="s">
        <v>48</v>
      </c>
      <c r="C51" s="20">
        <v>1</v>
      </c>
      <c r="D51" s="20">
        <v>15</v>
      </c>
      <c r="E51" s="20">
        <v>1</v>
      </c>
      <c r="F51" s="20">
        <v>12</v>
      </c>
      <c r="G51" s="20">
        <v>1</v>
      </c>
      <c r="H51" s="20">
        <v>13</v>
      </c>
      <c r="I51" s="20">
        <v>1</v>
      </c>
      <c r="J51" s="20">
        <v>10</v>
      </c>
      <c r="K51" s="21">
        <f t="shared" si="0"/>
        <v>4</v>
      </c>
      <c r="L51" s="21">
        <f t="shared" si="1"/>
        <v>50</v>
      </c>
      <c r="M51" s="20">
        <v>1</v>
      </c>
      <c r="N51" s="20">
        <v>16</v>
      </c>
      <c r="O51" s="20">
        <v>1</v>
      </c>
      <c r="P51" s="20">
        <v>14</v>
      </c>
      <c r="Q51" s="20">
        <v>1</v>
      </c>
      <c r="R51" s="20">
        <v>10</v>
      </c>
      <c r="S51" s="20">
        <v>1</v>
      </c>
      <c r="T51" s="20">
        <v>16</v>
      </c>
      <c r="U51" s="20">
        <v>1</v>
      </c>
      <c r="V51" s="20">
        <v>10</v>
      </c>
      <c r="W51" s="22">
        <f t="shared" si="2"/>
        <v>5</v>
      </c>
      <c r="X51" s="22">
        <f t="shared" si="3"/>
        <v>66</v>
      </c>
      <c r="Y51" s="20">
        <v>0</v>
      </c>
      <c r="Z51" s="20">
        <v>0</v>
      </c>
      <c r="AA51" s="20">
        <v>0</v>
      </c>
      <c r="AB51" s="20">
        <v>0</v>
      </c>
      <c r="AC51" s="23">
        <f t="shared" si="4"/>
        <v>0</v>
      </c>
      <c r="AD51" s="23">
        <f t="shared" si="5"/>
        <v>0</v>
      </c>
      <c r="AE51" s="24">
        <f t="shared" si="6"/>
        <v>9</v>
      </c>
      <c r="AF51" s="24">
        <f t="shared" si="7"/>
        <v>116</v>
      </c>
    </row>
    <row r="52" spans="1:32" s="25" customFormat="1" ht="87" customHeight="1">
      <c r="A52" s="18">
        <v>42</v>
      </c>
      <c r="B52" s="26" t="s">
        <v>49</v>
      </c>
      <c r="C52" s="20">
        <v>1</v>
      </c>
      <c r="D52" s="20">
        <v>13</v>
      </c>
      <c r="E52" s="20">
        <v>1</v>
      </c>
      <c r="F52" s="20">
        <v>10</v>
      </c>
      <c r="G52" s="20">
        <v>1</v>
      </c>
      <c r="H52" s="20">
        <v>12</v>
      </c>
      <c r="I52" s="20">
        <v>1</v>
      </c>
      <c r="J52" s="20">
        <v>20</v>
      </c>
      <c r="K52" s="21">
        <f t="shared" si="0"/>
        <v>4</v>
      </c>
      <c r="L52" s="21">
        <f t="shared" si="1"/>
        <v>55</v>
      </c>
      <c r="M52" s="20">
        <v>1</v>
      </c>
      <c r="N52" s="20">
        <v>15</v>
      </c>
      <c r="O52" s="20">
        <v>1</v>
      </c>
      <c r="P52" s="20">
        <v>12</v>
      </c>
      <c r="Q52" s="20">
        <v>1</v>
      </c>
      <c r="R52" s="20">
        <v>16</v>
      </c>
      <c r="S52" s="20">
        <v>1</v>
      </c>
      <c r="T52" s="20">
        <v>15</v>
      </c>
      <c r="U52" s="20">
        <v>1</v>
      </c>
      <c r="V52" s="20">
        <v>15</v>
      </c>
      <c r="W52" s="22">
        <f t="shared" si="2"/>
        <v>5</v>
      </c>
      <c r="X52" s="22">
        <f t="shared" si="3"/>
        <v>73</v>
      </c>
      <c r="Y52" s="20">
        <v>0</v>
      </c>
      <c r="Z52" s="20">
        <v>0</v>
      </c>
      <c r="AA52" s="20">
        <v>0</v>
      </c>
      <c r="AB52" s="20">
        <v>0</v>
      </c>
      <c r="AC52" s="23">
        <f t="shared" si="4"/>
        <v>0</v>
      </c>
      <c r="AD52" s="23">
        <f t="shared" si="5"/>
        <v>0</v>
      </c>
      <c r="AE52" s="24">
        <f t="shared" si="6"/>
        <v>9</v>
      </c>
      <c r="AF52" s="24">
        <f t="shared" si="7"/>
        <v>128</v>
      </c>
    </row>
    <row r="53" spans="1:32" s="25" customFormat="1" ht="57" customHeight="1">
      <c r="A53" s="18">
        <v>43</v>
      </c>
      <c r="B53" s="19" t="s">
        <v>50</v>
      </c>
      <c r="C53" s="20">
        <v>1</v>
      </c>
      <c r="D53" s="20">
        <v>23</v>
      </c>
      <c r="E53" s="20">
        <v>1</v>
      </c>
      <c r="F53" s="20">
        <v>14</v>
      </c>
      <c r="G53" s="20">
        <v>1</v>
      </c>
      <c r="H53" s="20">
        <v>21</v>
      </c>
      <c r="I53" s="20">
        <v>1</v>
      </c>
      <c r="J53" s="20">
        <v>17</v>
      </c>
      <c r="K53" s="21">
        <f t="shared" si="0"/>
        <v>4</v>
      </c>
      <c r="L53" s="21">
        <f t="shared" si="1"/>
        <v>75</v>
      </c>
      <c r="M53" s="20">
        <v>1</v>
      </c>
      <c r="N53" s="20">
        <v>18</v>
      </c>
      <c r="O53" s="20">
        <v>1</v>
      </c>
      <c r="P53" s="20">
        <v>18</v>
      </c>
      <c r="Q53" s="20">
        <v>1</v>
      </c>
      <c r="R53" s="20">
        <v>17</v>
      </c>
      <c r="S53" s="20">
        <v>1</v>
      </c>
      <c r="T53" s="20">
        <v>28</v>
      </c>
      <c r="U53" s="20">
        <v>1</v>
      </c>
      <c r="V53" s="20">
        <v>28</v>
      </c>
      <c r="W53" s="22">
        <f t="shared" si="2"/>
        <v>5</v>
      </c>
      <c r="X53" s="22">
        <f t="shared" si="3"/>
        <v>109</v>
      </c>
      <c r="Y53" s="20">
        <v>1</v>
      </c>
      <c r="Z53" s="20">
        <v>15</v>
      </c>
      <c r="AA53" s="20">
        <v>1</v>
      </c>
      <c r="AB53" s="20">
        <v>13</v>
      </c>
      <c r="AC53" s="23">
        <f t="shared" si="4"/>
        <v>2</v>
      </c>
      <c r="AD53" s="23">
        <f t="shared" si="5"/>
        <v>28</v>
      </c>
      <c r="AE53" s="24">
        <f t="shared" si="6"/>
        <v>11</v>
      </c>
      <c r="AF53" s="24">
        <f t="shared" si="7"/>
        <v>212</v>
      </c>
    </row>
    <row r="54" spans="1:32" s="25" customFormat="1" ht="73.5" customHeight="1">
      <c r="A54" s="18">
        <v>44</v>
      </c>
      <c r="B54" s="19" t="s">
        <v>51</v>
      </c>
      <c r="C54" s="20">
        <v>1</v>
      </c>
      <c r="D54" s="20">
        <v>26</v>
      </c>
      <c r="E54" s="20">
        <v>1</v>
      </c>
      <c r="F54" s="20">
        <v>24</v>
      </c>
      <c r="G54" s="20">
        <v>1</v>
      </c>
      <c r="H54" s="20">
        <v>21</v>
      </c>
      <c r="I54" s="20">
        <v>1</v>
      </c>
      <c r="J54" s="20">
        <v>16</v>
      </c>
      <c r="K54" s="21">
        <f t="shared" si="0"/>
        <v>4</v>
      </c>
      <c r="L54" s="21">
        <f t="shared" si="1"/>
        <v>87</v>
      </c>
      <c r="M54" s="20">
        <v>1</v>
      </c>
      <c r="N54" s="20">
        <v>12</v>
      </c>
      <c r="O54" s="20">
        <v>1</v>
      </c>
      <c r="P54" s="20">
        <v>26</v>
      </c>
      <c r="Q54" s="20">
        <v>1</v>
      </c>
      <c r="R54" s="20">
        <v>21</v>
      </c>
      <c r="S54" s="20">
        <v>1</v>
      </c>
      <c r="T54" s="20">
        <v>19</v>
      </c>
      <c r="U54" s="20">
        <v>1</v>
      </c>
      <c r="V54" s="20">
        <v>17</v>
      </c>
      <c r="W54" s="22">
        <f t="shared" si="2"/>
        <v>5</v>
      </c>
      <c r="X54" s="22">
        <f t="shared" si="3"/>
        <v>95</v>
      </c>
      <c r="Y54" s="20">
        <v>1</v>
      </c>
      <c r="Z54" s="20">
        <v>6</v>
      </c>
      <c r="AA54" s="20">
        <v>1</v>
      </c>
      <c r="AB54" s="20">
        <v>13</v>
      </c>
      <c r="AC54" s="23">
        <f t="shared" si="4"/>
        <v>2</v>
      </c>
      <c r="AD54" s="23">
        <f t="shared" si="5"/>
        <v>19</v>
      </c>
      <c r="AE54" s="24">
        <f t="shared" si="6"/>
        <v>11</v>
      </c>
      <c r="AF54" s="24">
        <f t="shared" si="7"/>
        <v>201</v>
      </c>
    </row>
    <row r="55" spans="1:32" s="25" customFormat="1" ht="60.75">
      <c r="A55" s="18">
        <v>45</v>
      </c>
      <c r="B55" s="19" t="s">
        <v>52</v>
      </c>
      <c r="C55" s="20">
        <v>2</v>
      </c>
      <c r="D55" s="20">
        <v>42</v>
      </c>
      <c r="E55" s="20">
        <v>2</v>
      </c>
      <c r="F55" s="20">
        <v>39</v>
      </c>
      <c r="G55" s="20">
        <v>2</v>
      </c>
      <c r="H55" s="20">
        <v>35</v>
      </c>
      <c r="I55" s="20">
        <v>2</v>
      </c>
      <c r="J55" s="20">
        <v>42</v>
      </c>
      <c r="K55" s="21">
        <f t="shared" si="0"/>
        <v>8</v>
      </c>
      <c r="L55" s="21">
        <f t="shared" si="1"/>
        <v>158</v>
      </c>
      <c r="M55" s="20">
        <v>2</v>
      </c>
      <c r="N55" s="20">
        <v>34</v>
      </c>
      <c r="O55" s="20">
        <v>2</v>
      </c>
      <c r="P55" s="20">
        <v>45</v>
      </c>
      <c r="Q55" s="20">
        <v>1</v>
      </c>
      <c r="R55" s="20">
        <v>30</v>
      </c>
      <c r="S55" s="20">
        <v>2</v>
      </c>
      <c r="T55" s="20">
        <v>40</v>
      </c>
      <c r="U55" s="20">
        <v>2</v>
      </c>
      <c r="V55" s="20">
        <v>37</v>
      </c>
      <c r="W55" s="22">
        <f t="shared" si="2"/>
        <v>9</v>
      </c>
      <c r="X55" s="22">
        <f t="shared" si="3"/>
        <v>186</v>
      </c>
      <c r="Y55" s="20">
        <v>2</v>
      </c>
      <c r="Z55" s="20">
        <v>32</v>
      </c>
      <c r="AA55" s="20">
        <v>1</v>
      </c>
      <c r="AB55" s="20">
        <v>21</v>
      </c>
      <c r="AC55" s="23">
        <f t="shared" si="4"/>
        <v>3</v>
      </c>
      <c r="AD55" s="23">
        <f t="shared" si="5"/>
        <v>53</v>
      </c>
      <c r="AE55" s="24">
        <f t="shared" si="6"/>
        <v>20</v>
      </c>
      <c r="AF55" s="24">
        <f t="shared" si="7"/>
        <v>397</v>
      </c>
    </row>
    <row r="56" spans="1:32" s="25" customFormat="1" ht="88.5" customHeight="1">
      <c r="A56" s="18">
        <v>46</v>
      </c>
      <c r="B56" s="19" t="s">
        <v>53</v>
      </c>
      <c r="C56" s="20">
        <v>1</v>
      </c>
      <c r="D56" s="20">
        <v>18</v>
      </c>
      <c r="E56" s="20">
        <v>1</v>
      </c>
      <c r="F56" s="20">
        <v>20</v>
      </c>
      <c r="G56" s="20">
        <v>1</v>
      </c>
      <c r="H56" s="20">
        <v>18</v>
      </c>
      <c r="I56" s="20">
        <v>1</v>
      </c>
      <c r="J56" s="20">
        <v>30</v>
      </c>
      <c r="K56" s="21">
        <f t="shared" si="0"/>
        <v>4</v>
      </c>
      <c r="L56" s="21">
        <f t="shared" si="1"/>
        <v>86</v>
      </c>
      <c r="M56" s="20">
        <v>1</v>
      </c>
      <c r="N56" s="20">
        <v>25</v>
      </c>
      <c r="O56" s="20">
        <v>1</v>
      </c>
      <c r="P56" s="20">
        <v>24</v>
      </c>
      <c r="Q56" s="20">
        <v>1</v>
      </c>
      <c r="R56" s="20">
        <v>14</v>
      </c>
      <c r="S56" s="20">
        <v>1</v>
      </c>
      <c r="T56" s="20">
        <v>24</v>
      </c>
      <c r="U56" s="20">
        <v>1</v>
      </c>
      <c r="V56" s="20">
        <v>19</v>
      </c>
      <c r="W56" s="22">
        <f t="shared" si="2"/>
        <v>5</v>
      </c>
      <c r="X56" s="22">
        <f t="shared" si="3"/>
        <v>106</v>
      </c>
      <c r="Y56" s="20">
        <v>1</v>
      </c>
      <c r="Z56" s="20">
        <v>18</v>
      </c>
      <c r="AA56" s="20">
        <v>1</v>
      </c>
      <c r="AB56" s="20">
        <v>23</v>
      </c>
      <c r="AC56" s="23">
        <f t="shared" si="4"/>
        <v>2</v>
      </c>
      <c r="AD56" s="23">
        <f t="shared" si="5"/>
        <v>41</v>
      </c>
      <c r="AE56" s="24">
        <f t="shared" si="6"/>
        <v>11</v>
      </c>
      <c r="AF56" s="24">
        <f t="shared" si="7"/>
        <v>233</v>
      </c>
    </row>
    <row r="57" spans="1:32" s="25" customFormat="1" ht="81.75" customHeight="1">
      <c r="A57" s="18">
        <v>47</v>
      </c>
      <c r="B57" s="19" t="s">
        <v>54</v>
      </c>
      <c r="C57" s="20">
        <v>1</v>
      </c>
      <c r="D57" s="20">
        <v>17</v>
      </c>
      <c r="E57" s="20">
        <v>1</v>
      </c>
      <c r="F57" s="20">
        <v>26</v>
      </c>
      <c r="G57" s="20">
        <v>1</v>
      </c>
      <c r="H57" s="20">
        <v>17</v>
      </c>
      <c r="I57" s="20">
        <v>1</v>
      </c>
      <c r="J57" s="20">
        <v>26</v>
      </c>
      <c r="K57" s="21">
        <f t="shared" si="0"/>
        <v>4</v>
      </c>
      <c r="L57" s="21">
        <f t="shared" si="1"/>
        <v>86</v>
      </c>
      <c r="M57" s="20">
        <v>2</v>
      </c>
      <c r="N57" s="20">
        <v>31</v>
      </c>
      <c r="O57" s="20">
        <v>1</v>
      </c>
      <c r="P57" s="20">
        <v>15</v>
      </c>
      <c r="Q57" s="20">
        <v>1</v>
      </c>
      <c r="R57" s="20">
        <v>17</v>
      </c>
      <c r="S57" s="20">
        <v>1</v>
      </c>
      <c r="T57" s="20">
        <v>17</v>
      </c>
      <c r="U57" s="20">
        <v>1</v>
      </c>
      <c r="V57" s="20">
        <v>25</v>
      </c>
      <c r="W57" s="22">
        <f t="shared" si="2"/>
        <v>6</v>
      </c>
      <c r="X57" s="22">
        <f t="shared" si="3"/>
        <v>105</v>
      </c>
      <c r="Y57" s="20">
        <v>1</v>
      </c>
      <c r="Z57" s="20">
        <v>13</v>
      </c>
      <c r="AA57" s="20">
        <v>1</v>
      </c>
      <c r="AB57" s="20">
        <v>11</v>
      </c>
      <c r="AC57" s="23">
        <f t="shared" si="4"/>
        <v>2</v>
      </c>
      <c r="AD57" s="23">
        <f t="shared" si="5"/>
        <v>24</v>
      </c>
      <c r="AE57" s="24">
        <f t="shared" si="6"/>
        <v>12</v>
      </c>
      <c r="AF57" s="24">
        <f t="shared" si="7"/>
        <v>215</v>
      </c>
    </row>
    <row r="58" spans="1:32" s="25" customFormat="1" ht="53.25" customHeight="1">
      <c r="A58" s="18">
        <v>48</v>
      </c>
      <c r="B58" s="27" t="s">
        <v>55</v>
      </c>
      <c r="C58" s="20">
        <v>2</v>
      </c>
      <c r="D58" s="20">
        <v>53</v>
      </c>
      <c r="E58" s="20">
        <v>2</v>
      </c>
      <c r="F58" s="20">
        <v>49</v>
      </c>
      <c r="G58" s="20">
        <v>2</v>
      </c>
      <c r="H58" s="20">
        <v>39</v>
      </c>
      <c r="I58" s="20">
        <v>2</v>
      </c>
      <c r="J58" s="20">
        <v>38</v>
      </c>
      <c r="K58" s="21">
        <f t="shared" si="0"/>
        <v>8</v>
      </c>
      <c r="L58" s="21">
        <f t="shared" si="1"/>
        <v>179</v>
      </c>
      <c r="M58" s="20">
        <v>2</v>
      </c>
      <c r="N58" s="20">
        <v>37</v>
      </c>
      <c r="O58" s="20">
        <v>2</v>
      </c>
      <c r="P58" s="20">
        <v>47</v>
      </c>
      <c r="Q58" s="20">
        <v>2</v>
      </c>
      <c r="R58" s="20">
        <v>38</v>
      </c>
      <c r="S58" s="20">
        <v>2</v>
      </c>
      <c r="T58" s="20">
        <v>36</v>
      </c>
      <c r="U58" s="20">
        <v>1</v>
      </c>
      <c r="V58" s="20">
        <v>30</v>
      </c>
      <c r="W58" s="22">
        <f t="shared" si="2"/>
        <v>9</v>
      </c>
      <c r="X58" s="22">
        <f t="shared" si="3"/>
        <v>188</v>
      </c>
      <c r="Y58" s="20">
        <v>2</v>
      </c>
      <c r="Z58" s="20">
        <v>36</v>
      </c>
      <c r="AA58" s="20">
        <v>2</v>
      </c>
      <c r="AB58" s="20">
        <v>30</v>
      </c>
      <c r="AC58" s="23">
        <f t="shared" si="4"/>
        <v>4</v>
      </c>
      <c r="AD58" s="23">
        <f t="shared" si="5"/>
        <v>66</v>
      </c>
      <c r="AE58" s="24">
        <f t="shared" si="6"/>
        <v>21</v>
      </c>
      <c r="AF58" s="24">
        <f t="shared" si="7"/>
        <v>433</v>
      </c>
    </row>
    <row r="59" spans="1:32" s="25" customFormat="1" ht="75.75" customHeight="1">
      <c r="A59" s="18">
        <v>49</v>
      </c>
      <c r="B59" s="19" t="s">
        <v>56</v>
      </c>
      <c r="C59" s="20">
        <v>1</v>
      </c>
      <c r="D59" s="20">
        <v>9</v>
      </c>
      <c r="E59" s="20">
        <v>1</v>
      </c>
      <c r="F59" s="20">
        <v>11</v>
      </c>
      <c r="G59" s="20">
        <v>1</v>
      </c>
      <c r="H59" s="20">
        <v>9</v>
      </c>
      <c r="I59" s="20">
        <v>1</v>
      </c>
      <c r="J59" s="20">
        <v>11</v>
      </c>
      <c r="K59" s="21">
        <f t="shared" si="0"/>
        <v>4</v>
      </c>
      <c r="L59" s="21">
        <f t="shared" si="1"/>
        <v>40</v>
      </c>
      <c r="M59" s="20">
        <v>1</v>
      </c>
      <c r="N59" s="20">
        <v>11</v>
      </c>
      <c r="O59" s="20">
        <v>1</v>
      </c>
      <c r="P59" s="20">
        <v>12</v>
      </c>
      <c r="Q59" s="20">
        <v>1</v>
      </c>
      <c r="R59" s="20">
        <v>8</v>
      </c>
      <c r="S59" s="20">
        <v>1</v>
      </c>
      <c r="T59" s="20">
        <v>8</v>
      </c>
      <c r="U59" s="20">
        <v>1</v>
      </c>
      <c r="V59" s="20">
        <v>6</v>
      </c>
      <c r="W59" s="22">
        <f t="shared" si="2"/>
        <v>5</v>
      </c>
      <c r="X59" s="22">
        <f t="shared" si="3"/>
        <v>45</v>
      </c>
      <c r="Y59" s="20">
        <v>0</v>
      </c>
      <c r="Z59" s="20">
        <v>0</v>
      </c>
      <c r="AA59" s="20">
        <v>0</v>
      </c>
      <c r="AB59" s="20">
        <v>0</v>
      </c>
      <c r="AC59" s="23">
        <f t="shared" si="4"/>
        <v>0</v>
      </c>
      <c r="AD59" s="23">
        <f t="shared" si="5"/>
        <v>0</v>
      </c>
      <c r="AE59" s="24">
        <f t="shared" si="6"/>
        <v>9</v>
      </c>
      <c r="AF59" s="24">
        <f t="shared" si="7"/>
        <v>85</v>
      </c>
    </row>
    <row r="60" spans="1:32" s="25" customFormat="1" ht="40.5">
      <c r="A60" s="18">
        <v>50</v>
      </c>
      <c r="B60" s="19" t="s">
        <v>57</v>
      </c>
      <c r="C60" s="20">
        <v>2</v>
      </c>
      <c r="D60" s="20">
        <v>45</v>
      </c>
      <c r="E60" s="20">
        <v>2</v>
      </c>
      <c r="F60" s="20">
        <v>62</v>
      </c>
      <c r="G60" s="20">
        <v>2</v>
      </c>
      <c r="H60" s="20">
        <v>49</v>
      </c>
      <c r="I60" s="20">
        <v>3</v>
      </c>
      <c r="J60" s="20">
        <v>56</v>
      </c>
      <c r="K60" s="21">
        <f t="shared" si="0"/>
        <v>9</v>
      </c>
      <c r="L60" s="21">
        <f t="shared" si="1"/>
        <v>212</v>
      </c>
      <c r="M60" s="20">
        <v>2</v>
      </c>
      <c r="N60" s="20">
        <v>49</v>
      </c>
      <c r="O60" s="20">
        <v>2</v>
      </c>
      <c r="P60" s="20">
        <v>62</v>
      </c>
      <c r="Q60" s="20">
        <v>2</v>
      </c>
      <c r="R60" s="20">
        <v>43</v>
      </c>
      <c r="S60" s="20">
        <v>2</v>
      </c>
      <c r="T60" s="20">
        <v>39</v>
      </c>
      <c r="U60" s="20">
        <v>2</v>
      </c>
      <c r="V60" s="20">
        <v>37</v>
      </c>
      <c r="W60" s="22">
        <f t="shared" si="2"/>
        <v>10</v>
      </c>
      <c r="X60" s="22">
        <f t="shared" si="3"/>
        <v>230</v>
      </c>
      <c r="Y60" s="20">
        <v>1</v>
      </c>
      <c r="Z60" s="20">
        <v>17</v>
      </c>
      <c r="AA60" s="20">
        <v>1</v>
      </c>
      <c r="AB60" s="20">
        <v>13</v>
      </c>
      <c r="AC60" s="23">
        <f t="shared" si="4"/>
        <v>2</v>
      </c>
      <c r="AD60" s="23">
        <f t="shared" si="5"/>
        <v>30</v>
      </c>
      <c r="AE60" s="24">
        <f t="shared" si="6"/>
        <v>21</v>
      </c>
      <c r="AF60" s="24">
        <f t="shared" si="7"/>
        <v>472</v>
      </c>
    </row>
    <row r="61" spans="1:32" s="25" customFormat="1" ht="40.5">
      <c r="A61" s="18">
        <v>51</v>
      </c>
      <c r="B61" s="27" t="s">
        <v>58</v>
      </c>
      <c r="C61" s="20">
        <v>2</v>
      </c>
      <c r="D61" s="20">
        <v>32</v>
      </c>
      <c r="E61" s="20">
        <v>2</v>
      </c>
      <c r="F61" s="20">
        <v>44</v>
      </c>
      <c r="G61" s="20">
        <v>1</v>
      </c>
      <c r="H61" s="20">
        <v>19</v>
      </c>
      <c r="I61" s="20">
        <v>0</v>
      </c>
      <c r="J61" s="20">
        <v>0</v>
      </c>
      <c r="K61" s="21">
        <f>C61+E61+G61+I61</f>
        <v>5</v>
      </c>
      <c r="L61" s="21">
        <f>D61+F61+H61+J61</f>
        <v>95</v>
      </c>
      <c r="M61" s="20">
        <v>2</v>
      </c>
      <c r="N61" s="20">
        <v>26</v>
      </c>
      <c r="O61" s="20">
        <v>2</v>
      </c>
      <c r="P61" s="20">
        <v>32</v>
      </c>
      <c r="Q61" s="20">
        <v>1</v>
      </c>
      <c r="R61" s="20">
        <v>18</v>
      </c>
      <c r="S61" s="20">
        <v>2</v>
      </c>
      <c r="T61" s="20">
        <v>37</v>
      </c>
      <c r="U61" s="20">
        <v>2</v>
      </c>
      <c r="V61" s="20">
        <v>37</v>
      </c>
      <c r="W61" s="22">
        <f t="shared" si="2"/>
        <v>9</v>
      </c>
      <c r="X61" s="22">
        <f t="shared" si="3"/>
        <v>150</v>
      </c>
      <c r="Y61" s="20">
        <v>1</v>
      </c>
      <c r="Z61" s="20">
        <v>25</v>
      </c>
      <c r="AA61" s="20">
        <v>2</v>
      </c>
      <c r="AB61" s="20">
        <v>22</v>
      </c>
      <c r="AC61" s="23">
        <f t="shared" si="4"/>
        <v>3</v>
      </c>
      <c r="AD61" s="23">
        <f t="shared" si="5"/>
        <v>47</v>
      </c>
      <c r="AE61" s="24">
        <f t="shared" si="6"/>
        <v>17</v>
      </c>
      <c r="AF61" s="24">
        <f t="shared" si="7"/>
        <v>292</v>
      </c>
    </row>
    <row r="62" spans="1:32" s="25" customFormat="1" ht="101.25">
      <c r="A62" s="18">
        <v>52</v>
      </c>
      <c r="B62" s="19" t="s">
        <v>59</v>
      </c>
      <c r="C62" s="20">
        <v>1</v>
      </c>
      <c r="D62" s="20">
        <v>12</v>
      </c>
      <c r="E62" s="20">
        <v>1</v>
      </c>
      <c r="F62" s="20">
        <v>10</v>
      </c>
      <c r="G62" s="20">
        <v>1</v>
      </c>
      <c r="H62" s="20">
        <v>7</v>
      </c>
      <c r="I62" s="20">
        <v>1</v>
      </c>
      <c r="J62" s="20">
        <v>13</v>
      </c>
      <c r="K62" s="21">
        <f>C62+E62+G62+I62</f>
        <v>4</v>
      </c>
      <c r="L62" s="21">
        <f>D62+F62+H62+J62</f>
        <v>42</v>
      </c>
      <c r="M62" s="20">
        <v>1</v>
      </c>
      <c r="N62" s="20">
        <v>18</v>
      </c>
      <c r="O62" s="20">
        <v>1</v>
      </c>
      <c r="P62" s="20">
        <v>12</v>
      </c>
      <c r="Q62" s="20">
        <v>1</v>
      </c>
      <c r="R62" s="20">
        <v>17</v>
      </c>
      <c r="S62" s="20">
        <v>1</v>
      </c>
      <c r="T62" s="20">
        <v>13</v>
      </c>
      <c r="U62" s="20">
        <v>1</v>
      </c>
      <c r="V62" s="20">
        <v>17</v>
      </c>
      <c r="W62" s="22">
        <f t="shared" si="2"/>
        <v>5</v>
      </c>
      <c r="X62" s="22">
        <f t="shared" si="3"/>
        <v>77</v>
      </c>
      <c r="Y62" s="20">
        <v>1</v>
      </c>
      <c r="Z62" s="20">
        <v>8</v>
      </c>
      <c r="AA62" s="20">
        <v>1</v>
      </c>
      <c r="AB62" s="20">
        <v>8</v>
      </c>
      <c r="AC62" s="23">
        <f t="shared" si="4"/>
        <v>2</v>
      </c>
      <c r="AD62" s="23">
        <f t="shared" si="5"/>
        <v>16</v>
      </c>
      <c r="AE62" s="24">
        <f t="shared" si="6"/>
        <v>11</v>
      </c>
      <c r="AF62" s="24">
        <f t="shared" si="7"/>
        <v>135</v>
      </c>
    </row>
    <row r="63" spans="1:32" s="25" customFormat="1" ht="58.5" customHeight="1">
      <c r="A63" s="38" t="s">
        <v>65</v>
      </c>
      <c r="B63" s="39"/>
      <c r="C63" s="24">
        <f>SUM(C11:C62)</f>
        <v>70</v>
      </c>
      <c r="D63" s="24">
        <f t="shared" ref="D63:J63" si="8">SUM(D11:D62)</f>
        <v>1284</v>
      </c>
      <c r="E63" s="24">
        <f t="shared" si="8"/>
        <v>68</v>
      </c>
      <c r="F63" s="24">
        <f t="shared" si="8"/>
        <v>1317</v>
      </c>
      <c r="G63" s="24">
        <f t="shared" si="8"/>
        <v>62</v>
      </c>
      <c r="H63" s="24">
        <f t="shared" si="8"/>
        <v>1120</v>
      </c>
      <c r="I63" s="24">
        <f t="shared" si="8"/>
        <v>66</v>
      </c>
      <c r="J63" s="24">
        <f t="shared" si="8"/>
        <v>1252</v>
      </c>
      <c r="K63" s="21">
        <f t="shared" ref="K63:L63" si="9">C63+E63+G63+I63</f>
        <v>266</v>
      </c>
      <c r="L63" s="21">
        <f t="shared" si="9"/>
        <v>4973</v>
      </c>
      <c r="M63" s="24">
        <f t="shared" ref="M63:V63" si="10">SUM(M11:M62)</f>
        <v>70</v>
      </c>
      <c r="N63" s="24">
        <f t="shared" si="10"/>
        <v>1350</v>
      </c>
      <c r="O63" s="24">
        <f t="shared" si="10"/>
        <v>67</v>
      </c>
      <c r="P63" s="24">
        <f t="shared" si="10"/>
        <v>1257</v>
      </c>
      <c r="Q63" s="24">
        <f t="shared" si="10"/>
        <v>63</v>
      </c>
      <c r="R63" s="24">
        <f t="shared" si="10"/>
        <v>1181</v>
      </c>
      <c r="S63" s="24">
        <f t="shared" si="10"/>
        <v>66</v>
      </c>
      <c r="T63" s="24">
        <f t="shared" si="10"/>
        <v>1188</v>
      </c>
      <c r="U63" s="24">
        <f t="shared" si="10"/>
        <v>67</v>
      </c>
      <c r="V63" s="24">
        <f t="shared" si="10"/>
        <v>1168</v>
      </c>
      <c r="W63" s="22">
        <f t="shared" si="2"/>
        <v>333</v>
      </c>
      <c r="X63" s="22">
        <f t="shared" si="3"/>
        <v>6144</v>
      </c>
      <c r="Y63" s="24">
        <f>SUM(Y11:Y62)</f>
        <v>47</v>
      </c>
      <c r="Z63" s="24">
        <f t="shared" ref="Z63:AB63" si="11">SUM(Z11:Z62)</f>
        <v>731</v>
      </c>
      <c r="AA63" s="24">
        <f t="shared" si="11"/>
        <v>46</v>
      </c>
      <c r="AB63" s="24">
        <f t="shared" si="11"/>
        <v>691</v>
      </c>
      <c r="AC63" s="23">
        <f t="shared" si="4"/>
        <v>93</v>
      </c>
      <c r="AD63" s="23">
        <f t="shared" si="5"/>
        <v>1422</v>
      </c>
      <c r="AE63" s="24">
        <f t="shared" si="6"/>
        <v>692</v>
      </c>
      <c r="AF63" s="24">
        <f t="shared" si="7"/>
        <v>12539</v>
      </c>
    </row>
    <row r="64" spans="1:32" s="25" customFormat="1" ht="86.25" customHeight="1">
      <c r="A64" s="18">
        <v>53</v>
      </c>
      <c r="B64" s="19" t="s">
        <v>66</v>
      </c>
      <c r="C64" s="18"/>
      <c r="D64" s="18"/>
      <c r="E64" s="18"/>
      <c r="F64" s="18"/>
      <c r="G64" s="18"/>
      <c r="H64" s="18"/>
      <c r="I64" s="18"/>
      <c r="J64" s="18"/>
      <c r="K64" s="21"/>
      <c r="L64" s="21"/>
      <c r="M64" s="18"/>
      <c r="N64" s="18"/>
      <c r="O64" s="18"/>
      <c r="P64" s="18"/>
      <c r="Q64" s="18"/>
      <c r="R64" s="18"/>
      <c r="S64" s="18"/>
      <c r="T64" s="18"/>
      <c r="U64" s="20">
        <v>2</v>
      </c>
      <c r="V64" s="20">
        <v>36</v>
      </c>
      <c r="W64" s="22">
        <f t="shared" si="2"/>
        <v>2</v>
      </c>
      <c r="X64" s="22">
        <f t="shared" si="3"/>
        <v>36</v>
      </c>
      <c r="Y64" s="20">
        <v>2</v>
      </c>
      <c r="Z64" s="20">
        <v>42</v>
      </c>
      <c r="AA64" s="20">
        <v>2</v>
      </c>
      <c r="AB64" s="20">
        <v>38</v>
      </c>
      <c r="AC64" s="23">
        <f t="shared" si="4"/>
        <v>4</v>
      </c>
      <c r="AD64" s="23">
        <f t="shared" si="5"/>
        <v>80</v>
      </c>
      <c r="AE64" s="24">
        <f t="shared" si="6"/>
        <v>6</v>
      </c>
      <c r="AF64" s="24">
        <f t="shared" si="7"/>
        <v>116</v>
      </c>
    </row>
    <row r="65" spans="1:32" s="25" customFormat="1" ht="83.25" customHeight="1">
      <c r="A65" s="18">
        <v>54</v>
      </c>
      <c r="B65" s="26" t="s">
        <v>67</v>
      </c>
      <c r="C65" s="18"/>
      <c r="D65" s="18"/>
      <c r="E65" s="18"/>
      <c r="F65" s="18"/>
      <c r="G65" s="18"/>
      <c r="H65" s="18"/>
      <c r="I65" s="18"/>
      <c r="J65" s="18"/>
      <c r="K65" s="21"/>
      <c r="L65" s="21"/>
      <c r="M65" s="18"/>
      <c r="N65" s="18"/>
      <c r="O65" s="18"/>
      <c r="P65" s="18"/>
      <c r="Q65" s="18"/>
      <c r="R65" s="18"/>
      <c r="S65" s="20">
        <v>1</v>
      </c>
      <c r="T65" s="20">
        <v>5</v>
      </c>
      <c r="U65" s="20">
        <v>1</v>
      </c>
      <c r="V65" s="20">
        <v>5</v>
      </c>
      <c r="W65" s="22">
        <f t="shared" si="2"/>
        <v>2</v>
      </c>
      <c r="X65" s="22">
        <f t="shared" si="3"/>
        <v>10</v>
      </c>
      <c r="Y65" s="20">
        <v>2</v>
      </c>
      <c r="Z65" s="20">
        <v>30</v>
      </c>
      <c r="AA65" s="20">
        <v>2</v>
      </c>
      <c r="AB65" s="20">
        <v>29</v>
      </c>
      <c r="AC65" s="23">
        <f t="shared" si="4"/>
        <v>4</v>
      </c>
      <c r="AD65" s="23">
        <f t="shared" si="5"/>
        <v>59</v>
      </c>
      <c r="AE65" s="24">
        <f t="shared" si="6"/>
        <v>6</v>
      </c>
      <c r="AF65" s="24">
        <f t="shared" si="7"/>
        <v>69</v>
      </c>
    </row>
    <row r="66" spans="1:32" s="25" customFormat="1" ht="84" customHeight="1">
      <c r="A66" s="18">
        <v>55</v>
      </c>
      <c r="B66" s="26" t="s">
        <v>68</v>
      </c>
      <c r="C66" s="18"/>
      <c r="D66" s="18"/>
      <c r="E66" s="18"/>
      <c r="F66" s="18"/>
      <c r="G66" s="18"/>
      <c r="H66" s="18"/>
      <c r="I66" s="18"/>
      <c r="J66" s="18"/>
      <c r="K66" s="21"/>
      <c r="L66" s="21"/>
      <c r="M66" s="18"/>
      <c r="N66" s="18"/>
      <c r="O66" s="18"/>
      <c r="P66" s="18"/>
      <c r="Q66" s="18"/>
      <c r="R66" s="18"/>
      <c r="S66" s="18"/>
      <c r="T66" s="18"/>
      <c r="U66" s="20">
        <v>1</v>
      </c>
      <c r="V66" s="20">
        <v>12</v>
      </c>
      <c r="W66" s="22">
        <f t="shared" si="2"/>
        <v>1</v>
      </c>
      <c r="X66" s="22">
        <f t="shared" si="3"/>
        <v>12</v>
      </c>
      <c r="Y66" s="20">
        <v>1</v>
      </c>
      <c r="Z66" s="20">
        <v>10</v>
      </c>
      <c r="AA66" s="20">
        <v>1</v>
      </c>
      <c r="AB66" s="20">
        <v>10</v>
      </c>
      <c r="AC66" s="23">
        <f t="shared" si="4"/>
        <v>2</v>
      </c>
      <c r="AD66" s="23">
        <f t="shared" si="5"/>
        <v>20</v>
      </c>
      <c r="AE66" s="24">
        <f t="shared" si="6"/>
        <v>3</v>
      </c>
      <c r="AF66" s="24">
        <f t="shared" si="7"/>
        <v>32</v>
      </c>
    </row>
    <row r="67" spans="1:32" s="25" customFormat="1" ht="84" customHeight="1">
      <c r="A67" s="18">
        <v>56</v>
      </c>
      <c r="B67" s="26" t="s">
        <v>69</v>
      </c>
      <c r="C67" s="20"/>
      <c r="D67" s="20"/>
      <c r="E67" s="20"/>
      <c r="F67" s="20"/>
      <c r="G67" s="20"/>
      <c r="H67" s="20"/>
      <c r="I67" s="20"/>
      <c r="J67" s="20"/>
      <c r="K67" s="21"/>
      <c r="L67" s="21"/>
      <c r="M67" s="20"/>
      <c r="N67" s="20"/>
      <c r="O67" s="20"/>
      <c r="P67" s="20"/>
      <c r="Q67" s="20"/>
      <c r="R67" s="20"/>
      <c r="S67" s="20">
        <v>2</v>
      </c>
      <c r="T67" s="20">
        <v>31</v>
      </c>
      <c r="U67" s="20">
        <v>2</v>
      </c>
      <c r="V67" s="20">
        <v>32</v>
      </c>
      <c r="W67" s="22">
        <f t="shared" si="2"/>
        <v>4</v>
      </c>
      <c r="X67" s="22">
        <f t="shared" si="3"/>
        <v>63</v>
      </c>
      <c r="Y67" s="20">
        <v>2</v>
      </c>
      <c r="Z67" s="20">
        <v>42</v>
      </c>
      <c r="AA67" s="20">
        <v>2</v>
      </c>
      <c r="AB67" s="20">
        <v>30</v>
      </c>
      <c r="AC67" s="23">
        <f t="shared" si="4"/>
        <v>4</v>
      </c>
      <c r="AD67" s="23">
        <f t="shared" si="5"/>
        <v>72</v>
      </c>
      <c r="AE67" s="24">
        <f t="shared" si="6"/>
        <v>8</v>
      </c>
      <c r="AF67" s="24">
        <f t="shared" si="7"/>
        <v>135</v>
      </c>
    </row>
    <row r="68" spans="1:32" s="33" customFormat="1" ht="57.75" customHeight="1">
      <c r="A68" s="49" t="s">
        <v>70</v>
      </c>
      <c r="B68" s="49"/>
      <c r="C68" s="49"/>
      <c r="D68" s="28"/>
      <c r="E68" s="29"/>
      <c r="F68" s="29"/>
      <c r="G68" s="29"/>
      <c r="H68" s="29"/>
      <c r="I68" s="29"/>
      <c r="J68" s="29"/>
      <c r="K68" s="30"/>
      <c r="L68" s="30"/>
      <c r="M68" s="29"/>
      <c r="N68" s="29"/>
      <c r="O68" s="29"/>
      <c r="P68" s="29"/>
      <c r="Q68" s="29"/>
      <c r="R68" s="29"/>
      <c r="S68" s="29">
        <f>S64+S65+S66+S67</f>
        <v>3</v>
      </c>
      <c r="T68" s="29">
        <f t="shared" ref="T68:AF68" si="12">T64+T65+T66+T67</f>
        <v>36</v>
      </c>
      <c r="U68" s="29">
        <f t="shared" si="12"/>
        <v>6</v>
      </c>
      <c r="V68" s="29">
        <f t="shared" si="12"/>
        <v>85</v>
      </c>
      <c r="W68" s="31">
        <f t="shared" si="12"/>
        <v>9</v>
      </c>
      <c r="X68" s="31">
        <f t="shared" si="12"/>
        <v>121</v>
      </c>
      <c r="Y68" s="29">
        <f t="shared" si="12"/>
        <v>7</v>
      </c>
      <c r="Z68" s="29">
        <f t="shared" si="12"/>
        <v>124</v>
      </c>
      <c r="AA68" s="29">
        <f t="shared" si="12"/>
        <v>7</v>
      </c>
      <c r="AB68" s="29">
        <f t="shared" si="12"/>
        <v>107</v>
      </c>
      <c r="AC68" s="32">
        <f t="shared" si="12"/>
        <v>14</v>
      </c>
      <c r="AD68" s="32">
        <f t="shared" si="12"/>
        <v>231</v>
      </c>
      <c r="AE68" s="29">
        <f t="shared" si="12"/>
        <v>23</v>
      </c>
      <c r="AF68" s="29">
        <f t="shared" si="12"/>
        <v>352</v>
      </c>
    </row>
    <row r="69" spans="1:32" s="33" customFormat="1" ht="15.75" customHeight="1">
      <c r="A69" s="34"/>
      <c r="B69" s="34"/>
      <c r="C69" s="34"/>
      <c r="K69" s="35"/>
      <c r="L69" s="35"/>
      <c r="V69" s="36"/>
      <c r="W69" s="22"/>
      <c r="X69" s="22"/>
      <c r="AC69" s="23"/>
      <c r="AD69" s="23"/>
      <c r="AE69" s="24"/>
      <c r="AF69" s="24"/>
    </row>
    <row r="70" spans="1:32" s="33" customFormat="1" ht="44.25" customHeight="1">
      <c r="A70" s="40" t="s">
        <v>1</v>
      </c>
      <c r="B70" s="41"/>
      <c r="C70" s="29">
        <f>C63+C68</f>
        <v>70</v>
      </c>
      <c r="D70" s="28">
        <f t="shared" ref="D70:AF70" si="13">D63+D68</f>
        <v>1284</v>
      </c>
      <c r="E70" s="29">
        <f t="shared" si="13"/>
        <v>68</v>
      </c>
      <c r="F70" s="29">
        <f t="shared" si="13"/>
        <v>1317</v>
      </c>
      <c r="G70" s="29">
        <f t="shared" si="13"/>
        <v>62</v>
      </c>
      <c r="H70" s="29">
        <f t="shared" si="13"/>
        <v>1120</v>
      </c>
      <c r="I70" s="29">
        <f t="shared" si="13"/>
        <v>66</v>
      </c>
      <c r="J70" s="29">
        <f t="shared" si="13"/>
        <v>1252</v>
      </c>
      <c r="K70" s="30">
        <f t="shared" si="13"/>
        <v>266</v>
      </c>
      <c r="L70" s="30">
        <f t="shared" si="13"/>
        <v>4973</v>
      </c>
      <c r="M70" s="29">
        <f t="shared" si="13"/>
        <v>70</v>
      </c>
      <c r="N70" s="29">
        <f t="shared" si="13"/>
        <v>1350</v>
      </c>
      <c r="O70" s="29">
        <f t="shared" si="13"/>
        <v>67</v>
      </c>
      <c r="P70" s="29">
        <f t="shared" si="13"/>
        <v>1257</v>
      </c>
      <c r="Q70" s="29">
        <f t="shared" si="13"/>
        <v>63</v>
      </c>
      <c r="R70" s="29">
        <f t="shared" si="13"/>
        <v>1181</v>
      </c>
      <c r="S70" s="29">
        <f t="shared" si="13"/>
        <v>69</v>
      </c>
      <c r="T70" s="29">
        <f t="shared" si="13"/>
        <v>1224</v>
      </c>
      <c r="U70" s="29">
        <f t="shared" si="13"/>
        <v>73</v>
      </c>
      <c r="V70" s="29">
        <f t="shared" si="13"/>
        <v>1253</v>
      </c>
      <c r="W70" s="31">
        <f t="shared" si="13"/>
        <v>342</v>
      </c>
      <c r="X70" s="31">
        <f t="shared" si="13"/>
        <v>6265</v>
      </c>
      <c r="Y70" s="29">
        <f t="shared" si="13"/>
        <v>54</v>
      </c>
      <c r="Z70" s="29">
        <f t="shared" si="13"/>
        <v>855</v>
      </c>
      <c r="AA70" s="29">
        <f t="shared" si="13"/>
        <v>53</v>
      </c>
      <c r="AB70" s="29">
        <f t="shared" si="13"/>
        <v>798</v>
      </c>
      <c r="AC70" s="32">
        <f t="shared" si="13"/>
        <v>107</v>
      </c>
      <c r="AD70" s="32">
        <f t="shared" si="13"/>
        <v>1653</v>
      </c>
      <c r="AE70" s="29">
        <f t="shared" si="13"/>
        <v>715</v>
      </c>
      <c r="AF70" s="29">
        <f t="shared" si="13"/>
        <v>12891</v>
      </c>
    </row>
    <row r="74" spans="1:32" s="5" customFormat="1" ht="20.25">
      <c r="B74" s="6"/>
    </row>
    <row r="75" spans="1:32" s="5" customFormat="1" ht="20.25">
      <c r="A75" s="9" t="s">
        <v>8</v>
      </c>
      <c r="B75" s="6"/>
      <c r="C75" s="9"/>
      <c r="D75" s="9"/>
      <c r="E75" s="9"/>
      <c r="F75" s="9"/>
    </row>
    <row r="76" spans="1:32" s="5" customFormat="1" ht="20.25">
      <c r="A76" s="5" t="s">
        <v>5</v>
      </c>
      <c r="B76" s="6"/>
      <c r="O76" s="48" t="s">
        <v>9</v>
      </c>
      <c r="P76" s="48"/>
      <c r="Q76" s="48"/>
      <c r="R76" s="48"/>
      <c r="S76" s="48"/>
      <c r="T76" s="48"/>
      <c r="U76" s="48"/>
    </row>
    <row r="77" spans="1:32" s="5" customFormat="1" ht="20.25">
      <c r="B77" s="6"/>
    </row>
    <row r="78" spans="1:32" s="3" customFormat="1" ht="18.75">
      <c r="A78" s="3" t="s">
        <v>10</v>
      </c>
      <c r="B78" s="4"/>
    </row>
    <row r="79" spans="1:32" s="3" customFormat="1" ht="18.75">
      <c r="A79" s="3" t="s">
        <v>73</v>
      </c>
      <c r="B79" s="4"/>
    </row>
    <row r="80" spans="1:32" s="3" customFormat="1" ht="18.75">
      <c r="A80" s="3" t="s">
        <v>14</v>
      </c>
      <c r="B80" s="4"/>
    </row>
    <row r="81" spans="1:20" s="3" customFormat="1" ht="18.75">
      <c r="A81" s="3" t="s">
        <v>11</v>
      </c>
      <c r="B81" s="4"/>
    </row>
    <row r="82" spans="1:20" s="3" customFormat="1" ht="18.75">
      <c r="A82" s="3" t="s">
        <v>5</v>
      </c>
      <c r="B82" s="4"/>
    </row>
    <row r="83" spans="1:20" s="5" customFormat="1" ht="20.25">
      <c r="B83" s="6"/>
    </row>
    <row r="84" spans="1:20" s="5" customFormat="1" ht="20.25">
      <c r="A84" s="5" t="s">
        <v>12</v>
      </c>
      <c r="B84" s="6"/>
      <c r="P84" s="48" t="s">
        <v>13</v>
      </c>
      <c r="Q84" s="48"/>
      <c r="R84" s="48"/>
      <c r="S84" s="48"/>
      <c r="T84" s="48"/>
    </row>
    <row r="85" spans="1:20" s="5" customFormat="1" ht="20.25">
      <c r="A85" s="5" t="s">
        <v>5</v>
      </c>
      <c r="B85" s="6"/>
    </row>
    <row r="86" spans="1:20" s="5" customFormat="1" ht="20.25">
      <c r="B86" s="6"/>
    </row>
  </sheetData>
  <mergeCells count="27">
    <mergeCell ref="X1:AB1"/>
    <mergeCell ref="X2:AC2"/>
    <mergeCell ref="O76:U76"/>
    <mergeCell ref="P84:T84"/>
    <mergeCell ref="A68:C68"/>
    <mergeCell ref="H7:P7"/>
    <mergeCell ref="C9:D9"/>
    <mergeCell ref="E9:F9"/>
    <mergeCell ref="G9:H9"/>
    <mergeCell ref="I9:J9"/>
    <mergeCell ref="K9:L9"/>
    <mergeCell ref="M9:N9"/>
    <mergeCell ref="O9:P9"/>
    <mergeCell ref="AC9:AD9"/>
    <mergeCell ref="J5:M5"/>
    <mergeCell ref="H6:R6"/>
    <mergeCell ref="A63:B63"/>
    <mergeCell ref="A70:B70"/>
    <mergeCell ref="AA9:AB9"/>
    <mergeCell ref="AE9:AF9"/>
    <mergeCell ref="B9:B10"/>
    <mergeCell ref="A9:A10"/>
    <mergeCell ref="Q9:R9"/>
    <mergeCell ref="S9:T9"/>
    <mergeCell ref="U9:V9"/>
    <mergeCell ref="W9:X9"/>
    <mergeCell ref="Y9:Z9"/>
  </mergeCells>
  <pageMargins left="0.70866141732283472" right="0.70866141732283472" top="1.1811023622047245" bottom="0.74803149606299213" header="0.31496062992125984" footer="0.31496062992125984"/>
  <pageSetup paperSize="8" scale="52" fitToHeight="0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Protokol1</cp:lastModifiedBy>
  <cp:lastPrinted>2017-09-06T14:40:21Z</cp:lastPrinted>
  <dcterms:created xsi:type="dcterms:W3CDTF">2017-09-05T11:59:21Z</dcterms:created>
  <dcterms:modified xsi:type="dcterms:W3CDTF">2017-09-07T11:03:09Z</dcterms:modified>
</cp:coreProperties>
</file>